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octubre" sheetId="3" r:id="rId1"/>
    <sheet name="Hoja2" sheetId="2"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3" l="1"/>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4" i="3"/>
  <c r="H42" i="2" l="1"/>
  <c r="H41" i="2"/>
  <c r="H40" i="2"/>
  <c r="H39" i="2"/>
  <c r="H38" i="2"/>
  <c r="J37" i="2"/>
  <c r="H37" i="2"/>
  <c r="J36" i="2"/>
  <c r="H36" i="2"/>
  <c r="J35" i="2"/>
  <c r="H35" i="2"/>
  <c r="J34" i="2"/>
  <c r="H34" i="2"/>
  <c r="J33" i="2"/>
  <c r="H33" i="2"/>
  <c r="J32" i="2"/>
  <c r="H32" i="2"/>
  <c r="J31" i="2"/>
  <c r="H31" i="2"/>
  <c r="J30" i="2"/>
  <c r="H30" i="2"/>
  <c r="J29" i="2"/>
  <c r="H29" i="2"/>
  <c r="J28" i="2"/>
  <c r="H28" i="2"/>
  <c r="H27" i="2"/>
  <c r="J26" i="2"/>
  <c r="H26" i="2"/>
  <c r="J25" i="2"/>
  <c r="H25" i="2"/>
  <c r="J24" i="2"/>
  <c r="H24" i="2"/>
  <c r="J23" i="2"/>
  <c r="H23" i="2"/>
  <c r="J22" i="2"/>
  <c r="H22" i="2"/>
  <c r="J21" i="2"/>
  <c r="H21" i="2"/>
  <c r="J20" i="2"/>
  <c r="H20" i="2"/>
  <c r="J19" i="2"/>
  <c r="H19" i="2"/>
  <c r="J18" i="2"/>
  <c r="H18" i="2"/>
  <c r="J17" i="2"/>
  <c r="H17" i="2"/>
  <c r="J16" i="2"/>
  <c r="H16" i="2"/>
  <c r="J15" i="2"/>
  <c r="H15" i="2"/>
  <c r="J14" i="2"/>
  <c r="H14" i="2"/>
  <c r="J13" i="2"/>
  <c r="H13" i="2"/>
  <c r="J12" i="2"/>
  <c r="H12" i="2"/>
  <c r="J11" i="2"/>
  <c r="H11" i="2"/>
  <c r="J10" i="2"/>
  <c r="H10" i="2"/>
  <c r="J9" i="2"/>
  <c r="H9" i="2"/>
  <c r="J8" i="2"/>
  <c r="H8" i="2"/>
  <c r="J7" i="2"/>
  <c r="H7" i="2"/>
  <c r="J6" i="2"/>
  <c r="H6" i="2"/>
  <c r="J5" i="2"/>
  <c r="H5" i="2"/>
  <c r="J4" i="2"/>
  <c r="H4" i="2"/>
  <c r="J3" i="2"/>
  <c r="H3" i="2"/>
</calcChain>
</file>

<file path=xl/sharedStrings.xml><?xml version="1.0" encoding="utf-8"?>
<sst xmlns="http://schemas.openxmlformats.org/spreadsheetml/2006/main" count="761" uniqueCount="291">
  <si>
    <t>DOP/AD/48/15</t>
  </si>
  <si>
    <t>PAVIMENTACIÓN CON CARPETA ASFÁLTICA EN LA CALLE CEDRO DESDE LA CARRETERA A LAS PALAMAS HASTA LA CALLE JACARANDAS, EN LA COLONIA LOMAS DEL VALLE EN EL MUNICIPIO DE PUERTO VALLARTA, JALISCO</t>
  </si>
  <si>
    <t>GAREY CONSTRUCCIONES S.A. DE C.V.</t>
  </si>
  <si>
    <t>PROGRAMAS REGIONALES 2015</t>
  </si>
  <si>
    <t>04 DE DICIEMBRE DE 2015</t>
  </si>
  <si>
    <t>31 DE DICIEMBRE DE 2015</t>
  </si>
  <si>
    <t>DOP/AD/49/15</t>
  </si>
  <si>
    <t>PAVIMENTACIÓN CON CARPETA ASFÁLTICA EN LA CALLE HIGUERA DESDE LA CARRETERA A LAS PALMAS HASTA LA CALLE JACARANDAS, EN LA COLONIA LOMAS DEL VALLE EN EL MUNICIPIO DE PUERTO VALLARTA, JALISCO</t>
  </si>
  <si>
    <t>DOP/AD/50/15</t>
  </si>
  <si>
    <t>PAVIMENTACIÓN CON CARPETA ASFÁLTICA EN LA CALLE JACARANDAS DESDE LA CALLE CEDRO HASTA LA CALLE HIGUERA, EN LA COLONIA LOMAS DEL VALLE EN EL MUNICIPIO DE PUERTO VALLARTA, JALISCO</t>
  </si>
  <si>
    <t>JOSE PADILLA AGUIRRE</t>
  </si>
  <si>
    <t>4 DE DICIEMBRE DE 2015</t>
  </si>
  <si>
    <t>DOP/AD/51/15</t>
  </si>
  <si>
    <t>PAVIMENTACIÓN CON CARPETA ASFÁLTICA EN LA CALLE CLAVEL DESDE LA CARRETERA A LAS PALMAS HASTA LA CALLE AZUCENA, EN LA COLONIA LAS FLORES EN EL MUNICIPIO DE PUERTO VALLARTA, JALISCO</t>
  </si>
  <si>
    <t>ARQ. EDGAR PALAFOX PALACIOS</t>
  </si>
  <si>
    <t>DOP/AD/52/15</t>
  </si>
  <si>
    <t>PAVIMENTACIÓN CON CARPETA ASFÁLTICA EN LA CALLE GARDENIA DESDE LA CARRETERA A LAS PALMAS HASTA LA CALLE VICENTE GUERRERO, EN LA COLONIA LAS FLORES EN EL MUNICIPIO DE PUERTO VALLARTA, JALISCO</t>
  </si>
  <si>
    <t>CONSTRUCCIONES Y CARRETERAS S.A. DE C.V.</t>
  </si>
  <si>
    <t>DOP/AD/53/15</t>
  </si>
  <si>
    <t>PAVIMENTACIÓN CON CARPETA ASFÁLTICA EN LA CALLE TEJOCOTE DESDE LA CALLE CAMINO AL MACHETE HASTA QUE CIERRA, EN LA COLONIA 10 DE MAYO EN EL MUNICIPIO DE DE PUERTO VALLLARTA, JALISCO</t>
  </si>
  <si>
    <t>INFRAESTRUCTURA SAN MIGUEL S.A. DE C.V.</t>
  </si>
  <si>
    <t>DOP/AD/54/15</t>
  </si>
  <si>
    <t>PAVIMENTACIÓN CON CARPETA ASFÁLTICA EN LA CALLE TABASCO DESDE LA CALLE TAMAULIPAS HASTA LA CALLE SINALOA, EN LA COLONIA MOJONERAS EN EL MUNICIPIO DE PUERTO VALLARTA, JALISCO</t>
  </si>
  <si>
    <t>DOP/AD/55/15</t>
  </si>
  <si>
    <t>PAVIMENTACIÓN CON CARPETA ASFÁLTICA EN LA CALLE HEBERTO CASTILLO DESDE LA CALLE 16 DE SEPTIEMBRE HASTA LA CALLE 10 DE MAYO, EN LA COLONIA PROGRESO EN EL MUNICIPIO DE PUERTO VALLARTA, JALISCO</t>
  </si>
  <si>
    <t>ASFALTOS GUADALAJARA S.A.P.I. DE C.V.</t>
  </si>
  <si>
    <t>DOP/AD/56/15</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</si>
  <si>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</si>
  <si>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</si>
  <si>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</si>
  <si>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DOP/AD/59/15</t>
  </si>
  <si>
    <t>PAVIMENTACIÓN CON CARPETA ASFÁLTICA EN LA CALLE VICENTE GUERRERO DE LAS CALLE 16 DE SEPTIEMBRE HASTA LA CALLE ALAMEDA, EN LA COLONIA COAPINOLE EN EL MUNICIPIO DE PUERTO VALLARTA, JALISCO</t>
  </si>
  <si>
    <t>DOP/AD/60/15</t>
  </si>
  <si>
    <t>PAVIMENTACIÓN CON CARPETA, ASFÁLTICA EN LA CALLE DHIDALGO DESDE LA CALLE 24 DE JUNIO HASTA LA CALLE INÉS MEZA, EN LA COLONIA LOMA BONITA EN EL MUNICIPIO DE PUERTO VALLARTA, JALISCO</t>
  </si>
  <si>
    <t>DOP/AD/61/15</t>
  </si>
  <si>
    <t>PAVIMENTACIÓN CARPETA ASFÁLTICA EN LA CALLE INPEZ MEZA DESDE LA CALLE HIDALGO HASTA LA CALLE EXIQUIO CORONA, EN LA COLONIA LOMA BONITA EN EL MUNICIPIO DE PUERTO VALLARTA, JALISCO</t>
  </si>
  <si>
    <t>DOP/AD/62/15</t>
  </si>
  <si>
    <t>PAVIMENTACIÓN CON CARPETA ASFÁLTICA EN LA CALLE 24 DE JUNIO DESDE LA CALLE ARGENTINA HASTA LA CALLE CUAHUTEMOC, EN LA COLONIA LOMA BONITA EN EL MUNICIPIO DE PUERTO VALLARTA, JALISCO</t>
  </si>
  <si>
    <t>EDGAR OMAR SEGOVIANO JOYA</t>
  </si>
  <si>
    <t>DOP/AD/63/15</t>
  </si>
  <si>
    <t>PAVIMENTACIÓN CON CARPETA ASFÁLTICA EN LA CALE 24 DE JUNIO DESDE LA CALLE HIDALGO HASTA LA CALLE EMILIANO ZAPATA, EN LA COLONIA LOMA BONITA EN EL MUNICIPIO DE PUERTO VALLARTA, JALISCO</t>
  </si>
  <si>
    <t>DOP/AD/64/15</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</si>
  <si>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</si>
  <si>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</si>
  <si>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DOP/AD/66/15</t>
  </si>
  <si>
    <t>PAVIMENTACIÓN CON CARPETA ASFALTICA EN LA CALLE LOS PINOS DESDE LA AV. FRANCISCO VILLA HASTA LA CALLE FLAMINGOS, EN LA COLONIA LOS SAUCES EN EL MUNICIPIO DE PUERTO VALLARTA, JALISCO</t>
  </si>
  <si>
    <t>DOP/AD/67/15</t>
  </si>
  <si>
    <t>PAVIMENTACIÓN CON CARPETA ASFALTICA EN LA AV. PLAYA GRANDE DESDE LA CALLE PALMERAS HASTA EL ARROYO SECO, EN LA COLONIA PRIMAVERA EN EL MUNICIPIO DE PUERTO VALLARTA, JALISCO</t>
  </si>
  <si>
    <t>FOGU GRUPO CONSTRUCTOR S.A. DE C.V.</t>
  </si>
  <si>
    <t>DOP/AD/68/15</t>
  </si>
  <si>
    <t>PAVIMENTACIÓN CON CARPETA ASFALTICA EN LA CALLE CALOS BUSTAMANTE DESDE LA CALLE ITURBIDE HASTA LA CALLE QUINTANA ROO, EN LA COLONIA INDEPENDENCIA II EN EL MUNICIPIO DE PUERTO VALLARTA, JALISCO</t>
  </si>
  <si>
    <t>DOP/AD/69/15</t>
  </si>
  <si>
    <t>PAVIMENTACIÓN CON CARPETA ASFALTICA EN LA AV. PLAYA GRANDE DESDE LA CALLE MAR DE CORTÉZ HASTA LA AV. FEDERACIÓN, EN LA COLONIA CRISTOBAL COLON EN EL MUNICIPIO DE PUERTO VALLARTA, JALISCO</t>
  </si>
  <si>
    <t>GRUPO CONSTRUCTOR INMOBILIARIO GUCAR S.A. DE C.V.</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</si>
  <si>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</si>
  <si>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</si>
  <si>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EDIFICACIONES VILLARIVER S.A. DE C.V.</t>
  </si>
  <si>
    <t>DOP/AD/72/15</t>
  </si>
  <si>
    <t>PAVIMENTACIÓN CON CARPETA ASFALTICA EN LA CALLE DINAMARCA DESDE LA CALLE ITALIA HASTA LA CALLE CAMINO AL SOMBRIO, EN LA COLONIA BRISAS DEL PACIFICO EN EL MUNICIPIO DE PUERTO VALLARTA, JALISCO</t>
  </si>
  <si>
    <t>DOP/AD/73/15</t>
  </si>
  <si>
    <t>PAVIMENTACIÓN CON CARPETA ASFALTICA EN LA CALLE PIRUL DESDE LA CALLE FRESNO HASTA LA CALLE ROBLE, EN LA COLONIA PRIMAVERA EN EL MUNICIPIO DE PUERTO VALLARTA, JALISCO</t>
  </si>
  <si>
    <t>DOP/AD/74/15</t>
  </si>
  <si>
    <t>PAVIMENTACIÓN CON CARPETA ASFALTICA EN LA CALLE 16 DE SEPTIEMBRE DESDE LA CALLE SIN NOMBRE HASTA LA CALLE CASTILLO, EN LA COLONIA PROGRESO EN EL MUNICIPIO DE PUERTO VALLARTA, JALISCO</t>
  </si>
  <si>
    <t>BREYSA CONSTRUCTORA S.A. DE C.V.</t>
  </si>
  <si>
    <t>DOP/AD/75/15</t>
  </si>
  <si>
    <t>PAVIMENTACIÓN CON CARPETA ASFALTICA EN LA CALLE 10 DE MAYO Y LA CALLE 8 DE AGOSTO DESDE LA CALLE MAGNOLIA HASTA LA AV LOS POETAS, EN LA COLONIA 12 DE OCTUBRE EN EL MUNICIPIO DE PUERTO VALLARTA, JALISCO</t>
  </si>
  <si>
    <t>DOP/AD/76/15</t>
  </si>
  <si>
    <t>PAVIMENTACIÓN CON CARPETA ASFALTICA EN LA CALLE ITALIA DESDE LA CALLE DINAMARCA HASTA LA CALLE  EUTIQUIO GONZALEZ  EN LA COLONIA BRISAS DEL PACIFICO  EN EL MUNICIPIO DE PUERTO VALLARTA, JALISCO</t>
  </si>
  <si>
    <t>SATURNINO MENDOZA RODRIGUEZ</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</si>
  <si>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</si>
  <si>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</si>
  <si>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</si>
  <si>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</si>
  <si>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DOP/AD/81/15</t>
  </si>
  <si>
    <t>PAVIMENTACION CON EMPEDRADO AHOGADO EN LA CALLE REVOLUCIÓN DESDE LA CARRETERA 200 HASTA LA CALLE PASCUAL ORTIZ  EN LA LOCALIDAD DE LAS JUNTAS, EN EL MUNICIPIO DE PUERTO VALLARTA, JALISCO</t>
  </si>
  <si>
    <t>R.T. TERRASERIAS Y CONSTRUCCIONES S.A. DE C.V.</t>
  </si>
  <si>
    <t>DOP/AD/82/15</t>
  </si>
  <si>
    <t>PAVIMENTACIÓN CON CARPETA ASFALTICO EN LA CALLE SANTO DOMINGO DESDE EL ARROYO SANTO DOMINGO HASTA LA CALLE ALDAMA Y LA CALLE ALMADA DESDE LA CALLE FRANCISCO VILLA Y LA CALLE SANTO DOMINGO. EN LA COLONIA PALMAR DE IXTAPA EN EL MUNICIPIO DE PUERTO VALLARTA, JALISCO</t>
  </si>
  <si>
    <t>PABLO ANTONIO SANDOVAL CABELLO</t>
  </si>
  <si>
    <t>CONTINGENCIAS ECONÓMICAS 2015 CONVENIO E</t>
  </si>
  <si>
    <t>DOP/AD/83/15</t>
  </si>
  <si>
    <t>16 DE DICIEMBRE 2015</t>
  </si>
  <si>
    <t>DOP/AD/84/15</t>
  </si>
  <si>
    <t>DOP/AD/85/15</t>
  </si>
  <si>
    <t>DOP/AD/86/15</t>
  </si>
  <si>
    <t>19 DE DICIEMBRE DE 2015</t>
  </si>
  <si>
    <t>DOP/AD/87/15</t>
  </si>
  <si>
    <t>DOP/AD/88/15</t>
  </si>
  <si>
    <t>DOP/AD/89/15</t>
  </si>
  <si>
    <t>DOP/AD/90/15</t>
  </si>
  <si>
    <t>DOP/AD/91/15</t>
  </si>
  <si>
    <t>DOP/AD/92/15</t>
  </si>
  <si>
    <t>Programa para el Desarrollo de Zonas Prioritarias 2015</t>
  </si>
  <si>
    <t>14 DE DICIEMBRE DE 2015</t>
  </si>
  <si>
    <t>29 DE DICIEMBRE DE 2015</t>
  </si>
  <si>
    <t>DOP/AD/93/15</t>
  </si>
  <si>
    <t>DOP/AD/94/15</t>
  </si>
  <si>
    <t>DOP/AD/95/15</t>
  </si>
  <si>
    <t>DOP/AD/96/15</t>
  </si>
  <si>
    <t>NUMERO DE CONTRATO</t>
  </si>
  <si>
    <t>OBRA</t>
  </si>
  <si>
    <t>EMPRESA</t>
  </si>
  <si>
    <t>FONDOS</t>
  </si>
  <si>
    <t>MONTO</t>
  </si>
  <si>
    <t>INICIO DE LA OBRA</t>
  </si>
  <si>
    <t>TERMINO DE LA OBRA</t>
  </si>
  <si>
    <t>ANTICIPO</t>
  </si>
  <si>
    <t>SUPERFICIE DE LA OBRA</t>
  </si>
  <si>
    <t>BENEFICIADOS</t>
  </si>
  <si>
    <t xml:space="preserve">SUPERVISOR DE LA OBRA </t>
  </si>
  <si>
    <t>MURO FIRME</t>
  </si>
  <si>
    <t>TECHO FIRME</t>
  </si>
  <si>
    <t>CONSTRUC. O INST. DE SERV. SANITARIO EXCLUSIVO CON SERV. DE SANEAMIENTO (FOSA SEPTICA, LETRINA O BIODIGESTOR)</t>
  </si>
  <si>
    <t>AMPLIACION DE VIVIENDA</t>
  </si>
  <si>
    <t>PISO FIRME</t>
  </si>
  <si>
    <t>11 DE DICIEMBRE DE 2015</t>
  </si>
  <si>
    <t>1505.09 m2</t>
  </si>
  <si>
    <t>1583.73 m2</t>
  </si>
  <si>
    <t>2118.76 m2</t>
  </si>
  <si>
    <t>2224.64 m2</t>
  </si>
  <si>
    <t>1945.97 m2</t>
  </si>
  <si>
    <t>1281.32 m2</t>
  </si>
  <si>
    <t>1006.47 m2</t>
  </si>
  <si>
    <t>1534.41 m2</t>
  </si>
  <si>
    <t>2796.28 m2</t>
  </si>
  <si>
    <t>1314.99 m2</t>
  </si>
  <si>
    <t>1398.92 m2</t>
  </si>
  <si>
    <t>741.03 m2</t>
  </si>
  <si>
    <t>795.81 m2</t>
  </si>
  <si>
    <t>2183.09 m2</t>
  </si>
  <si>
    <t>2492.39 m2</t>
  </si>
  <si>
    <t>2289.32 m2</t>
  </si>
  <si>
    <t>2885.2 m2</t>
  </si>
  <si>
    <t>643.87 m2</t>
  </si>
  <si>
    <t>3011.53 m2</t>
  </si>
  <si>
    <t>5806.3 m2</t>
  </si>
  <si>
    <t>1686.23 m2</t>
  </si>
  <si>
    <t>488.1 m2</t>
  </si>
  <si>
    <t>2987.35 m2</t>
  </si>
  <si>
    <t>2448.64 m2</t>
  </si>
  <si>
    <t>8489.9 m2</t>
  </si>
  <si>
    <t>2986.14 m2</t>
  </si>
  <si>
    <t>1558.84 m2</t>
  </si>
  <si>
    <t>1136.68 m2</t>
  </si>
  <si>
    <t>1599.79 m2</t>
  </si>
  <si>
    <t>545.22 m2</t>
  </si>
  <si>
    <t>1303.43 m2</t>
  </si>
  <si>
    <t>843.74 m2</t>
  </si>
  <si>
    <t>397.09 m2</t>
  </si>
  <si>
    <t>1187.15 m2</t>
  </si>
  <si>
    <t>798.88 m2</t>
  </si>
  <si>
    <t>7 viviendas</t>
  </si>
  <si>
    <t>8 viviendas</t>
  </si>
  <si>
    <t>26 viviendas</t>
  </si>
  <si>
    <t>ARQ. MIGUEL PEÑA TRUJILLO</t>
  </si>
  <si>
    <t>ING. DANIEL MACIAS CHAVEZ</t>
  </si>
  <si>
    <t>ARQ. JOSE OSCAR MENDOZA MEZA</t>
  </si>
  <si>
    <t>ING. MARIO MORILLAS GONZALEZ</t>
  </si>
  <si>
    <t>ING. CARLOS MARIO ABUNDIS</t>
  </si>
  <si>
    <t>PATRICIA SALAZAR MOLINA</t>
  </si>
  <si>
    <t>ING. SERGIO HONORATO LORENZANA</t>
  </si>
  <si>
    <t>ARQ. ROBERTO LUNA ANDRADE</t>
  </si>
  <si>
    <t>ERIK LEONARDO ALCALA MORALES</t>
  </si>
  <si>
    <t>7 familias</t>
  </si>
  <si>
    <t>26 familias</t>
  </si>
  <si>
    <t>8 familias</t>
  </si>
  <si>
    <t>COSTO M2</t>
  </si>
  <si>
    <t xml:space="preserve"> DOP/AD/01/15 </t>
  </si>
  <si>
    <t>PAVIMENTACIÓN A BASE DE CARPETA ASFÁLTICA Y CONSTRUCCIÓN DE BANQUETAS EN LA CALLE GLADIOLA DESDE LA CALLE 16 DE SEPTIEMBRE HASTA LA CALLE GERANIO EN LA COLONIA LA FLORESTA.</t>
  </si>
  <si>
    <t>CONTINGENCIAS ECONÓMICAS 2015 CONVENIO D</t>
  </si>
  <si>
    <t>26 DE OCTUBRE DE 2015</t>
  </si>
  <si>
    <t xml:space="preserve"> DOP/AD/02/15 </t>
  </si>
  <si>
    <t>PAVIMENTACIÓN A BASE DE CARPETA ASFÁLTICA Y CONSTRUCCIÓN DE BANQUETAS EN LA CALLE GLADIOLA DESDE LA CALLE GERANIO HASTA LA CALLE JAZMÍN EN LA COLONIA LA FLORESTA.</t>
  </si>
  <si>
    <t xml:space="preserve"> DOP/AD/03/15 </t>
  </si>
  <si>
    <t>PAVIMENTACIÓN A BASE DE CARPETA ASFÁLTICA Y CONSTRUCCIÓN DE BANQUETAS EN LA CALLE GLADIOLA DESDE LA CALLE JAZMÍN HASTA LA CALLE DE LA ROSA EN LA COLONIA LA FLORESTA.</t>
  </si>
  <si>
    <t xml:space="preserve"> DOP/AD/04/15 </t>
  </si>
  <si>
    <t>PAVIMENTACIÓN A BASE DE CARPETA ASFÁLTICA Y CONSTRUCCIÓN DE BANQUETAS EN LA CALLE GLADIOLA DESDE LA CALLE ROSA HASTA LA CALLE AZUCENA EN LA COLONIA LA FLORESTA.</t>
  </si>
  <si>
    <t xml:space="preserve"> DOP/AD/05/15 </t>
  </si>
  <si>
    <t>PAVIMENTACIÓN A BASE DE CARPETA ASFÁLTICA Y CONSTRUCCIÓN DE BANQUETAS EN LA CALLE AVENIDA DESDE LA CALLE 18 DE MARZO HASTA LA CALLE 21 DE MARZO EN LA COLONIA EL COAPINOLE.</t>
  </si>
  <si>
    <t>CONSTRUCCIONES Y CARRETERAS, S.A. DE C.V.</t>
  </si>
  <si>
    <t xml:space="preserve"> DOP/AD/06/15 </t>
  </si>
  <si>
    <t>PAVIMENTACIÓN A BASE DE CARPETA ASFÁLTICA Y CONSTRUCCIÓN DE BANQUETAS EN LA CALLE AVENIDA DESDE LA CALLE 21 DE MARZO HASTA LA CALLE 8 DE MAYO EN LA COLONIA EL COAPINOLE.</t>
  </si>
  <si>
    <t xml:space="preserve"> DOP/AD/07/15 </t>
  </si>
  <si>
    <t>PAVIMENTACIÓN A BASE DE CARPETA ASFÁLTICA Y CONSTRUCCIÓN DE BANQUETAS EN LA CALLE AVENIDA DESDE LA CALLE 8 DE MAYO HASTA LA CALLE 10 DE JUNIO EN LA COLONIA EL COAPINOLE.</t>
  </si>
  <si>
    <t xml:space="preserve"> DOP/AD/08/15 </t>
  </si>
  <si>
    <t>PAVIMENTACIÓN A BASE DE CARPETA ASFÁLTICA Y CONSTRUCCIÓN DE BANQUETAS EN LA CALLE AVENIDA DESDE LA CALLE 10 DE JUNIO HASTA LA CALLE 10 DE MAYO EN LA COLONIA EL COAPINOLE.</t>
  </si>
  <si>
    <t xml:space="preserve"> DOP/AD/09/15 </t>
  </si>
  <si>
    <t>PAVIMENTACIÓN A BASE DE CARPETA ASFÁLTICA Y CONSTRUCCIÓN DE BANQUETAS EN LA CALLE AVENIDA DESDE LA CALLE 10 DE MAYO HASTA LA CALLE 16 DE SEPTIEMBRE EN LA COLONIA EL COAPINOLE.</t>
  </si>
  <si>
    <t xml:space="preserve"> DOP/AD/10/15 </t>
  </si>
  <si>
    <t>PAVIMENTACIÓN A BASE DE CARPETA ASFÁLTICA Y CONSTRUCCIÓN DE BANQUETAS EN LA CALLE AVENIDA DESDE LA CALLE 16 DE SEPTIEMBRE HASTA LA CALLE 12 DE COTUBRE EN LA COLONIA EL COAPINOLE.</t>
  </si>
  <si>
    <t xml:space="preserve"> DOP/AD/11/15 </t>
  </si>
  <si>
    <t>PAVIMENTACIÓN A BASE DE CARPETA ASFÁLTICA Y CONSTRUCCIÓN DE BANQUETAS EN LA CALLE AVENIDA DESDE LA CALLE 12 DE OCTUBRE HASTA LA CALLE MIRAMAR EN LA COLONIA EL COAPINOLE.</t>
  </si>
  <si>
    <t xml:space="preserve"> DOP/AD/12/15 </t>
  </si>
  <si>
    <t>PAVIMENTACIÓN A BASE DE CARPETA ASFÁLTICA Y CONSTRUCCIÓN DE BANQUETAS EN LA CALLE ALEMEDA DESDE LA CALLE ARGENTINA, HASTA LA CALLE PERÚ EN LA COLONIA EL COAPINOLE.</t>
  </si>
  <si>
    <t>FG CONSTRUCCIONES Y PAVIMENTACIONES S.A. DE C.V.</t>
  </si>
  <si>
    <t xml:space="preserve"> DOP/AD/13/15 </t>
  </si>
  <si>
    <t>PAVIMENTACIÓN A BASE DE CARPETA ASFÁLTICA Y CONSTRUCCIÓN DE BANQUETAS EN LA CALLE ALAMEDA DESDE LA CALLE ECUADOR HASTA LA CALLE BRASIL, COLONIA EL COAPINOLE.</t>
  </si>
  <si>
    <t xml:space="preserve"> DOP/AD/14/15 </t>
  </si>
  <si>
    <t>PAVIMENTACIÓN A BASE DE CARPETA ASFÁLTICA Y CONSTRUCCIÓN DE BANQUETAS EN LA CALLE 12 DE OCTUBRE Y HASTA LA CALLE DE ARGENTINA.</t>
  </si>
  <si>
    <t>CONSORCIO PAVIMENTOS AGREGADOS Y CONSTRUCCIONES CUATRO CAMINOS S.A. DE C.V.</t>
  </si>
  <si>
    <t xml:space="preserve"> DOP/AD/15/15 </t>
  </si>
  <si>
    <t>PAVIMENTACIÓN A BASE DE CARPETA ASFÁLTICA Y CONSTRUCCIÓN DE BANQUETA EN LA CALLE 12 DE OCTUBRE DESDE LA CALLE PERÚ HASTA LA CALLE ECUADOR EN LA COLONIA EL COAPINOLE.</t>
  </si>
  <si>
    <t xml:space="preserve"> DOP/AD/16/15 </t>
  </si>
  <si>
    <t>PAVIMENTACIÓN A BASE DE CARPETA ASFÁLTICA Y CONSTRUCCIÓN DE BANQUETAS EN LA CALLE 12 DE OCTUBRE DESDE LA CALLE ECUADOR HASTA LA CALLE BRASIL EN LA COLONIA EL COAPINOLE.</t>
  </si>
  <si>
    <t xml:space="preserve"> DOP/AD/17/15 </t>
  </si>
  <si>
    <t>PAVIMENTACIÓN A BASE DE CARPETA ASFÁLTICA Y CONSTRUCCIÓN DE BANQUETAS EN LA CALLE 12 DE OCTUBRE DESDE LA CALLE BRASIL HASTA LA CALLE GUATEMALA EN LA COLONIA EL COAPINOLE.</t>
  </si>
  <si>
    <t xml:space="preserve"> DOP/AD/18/15 </t>
  </si>
  <si>
    <t>PAVIMENTACIÓN A BASE DE CARPETA ASFÁLTICA Y CONSTRUCCIÓN DE BANQUETAS EN LA CALLE 12 DE OCTUBRE Y HASTA LA CALLE DE GUATEMALA EN LA COLONIA EL COAPINOLE.</t>
  </si>
  <si>
    <t xml:space="preserve"> DOP/AD/19/15 </t>
  </si>
  <si>
    <t>PAVIMENTACIÓN A BASE DE CARPETA ASFÁLTICA Y CONSTRUCCIÓN DE BANQUETA EN LA CALLE 10 DE JUNIO DESDE LA CALLE ARGENTINA HASTA LA CALLE PERÚ, COLONIA EL COAPINOLE.</t>
  </si>
  <si>
    <t>CARSA GRUPO CONSTRUCTOR INMOBILIARIO, S.A. DE C.V.</t>
  </si>
  <si>
    <t xml:space="preserve"> DOP/AD/20/15 </t>
  </si>
  <si>
    <t>PAVIMENTACIÓN A BASE DE CARPETA ASFÁLTICA Y CONSTRUCCIÓN DE BANQUETAS 10 DE JUNIO DESDE LA CALLE PERÚ HASTA LA CALLE ECUADOR, COLONIA EL COAPINOLE.</t>
  </si>
  <si>
    <t xml:space="preserve"> DOP/AD/21/15 </t>
  </si>
  <si>
    <t>PAVIMENTACIÓN A BASE DE CARPETA ASFÁLTICA Y CONSTRUCCIÓN DE BANQUETAS EN LA CALLE 8 DE MAYO DESDE LA CALLE ECUADOR HASTA LA CALLE BRASIL EN LA COLONIA EL COAPINOLE.</t>
  </si>
  <si>
    <t xml:space="preserve"> DOP/AD/22/15 </t>
  </si>
  <si>
    <t>PAVIMENTACIÓN A BASE DE CARPETA ASFÁLTICA Y CONSTRUCCIÓN DE BANQUETAS EN LA CALLE 8 DE MAYO DESDE LA CALLE BRASIL HASTA LA CALLE GUATEMALA EN LA COLONIA EL COAPINOLE.</t>
  </si>
  <si>
    <t xml:space="preserve"> DOP/AD/23/15 </t>
  </si>
  <si>
    <t>PAVIMENTACION A BASE DE CARPETA ASFÁLTICA Y CONSTRUCCIÓN DE BANQUETAS 8 DE MAYO DESDE LA CALLE GUATEMALA HASTA LA CALLE BOLIVIA EN LA COLONIA EL COAPINOLE.</t>
  </si>
  <si>
    <t xml:space="preserve"> DOP/AD/24/15 </t>
  </si>
  <si>
    <t>PAVIMENTACIÓN A BASE DE CARPETA ASFÁLTICA Y CONSTRUCCIÓN DE BANQUETAS EN LA CALLE BRASIL DESDE LA CALLE 21 DE MARZO HASTA LA CALLE 8 DE MAYO EN LA COLINA EL COAPINOLE.</t>
  </si>
  <si>
    <t xml:space="preserve"> DOP/AD/25/15 </t>
  </si>
  <si>
    <t>PAVIMENTACIÓN A BASE DE CARPETA ASFÁLTICA Y CONSTRUCCIÓN DE BANQUETAS EN LA CALLE BOLIVIA DESDE LA CALLE 21 DE MARZO HASTA LA CALLE 8 DE MAYO EN LA COLONIA EL COAPINOLE.</t>
  </si>
  <si>
    <t xml:space="preserve"> DOP/AD/26/15 </t>
  </si>
  <si>
    <t>PAVIMENTACIÓN A BASE DE CARPETA ASFÁLTICA Y CONSTRUCCIÓN DE BANQUETAS EN LA CALLE DE BOLIVIA DESDE LA CALLE 8 DE MAYO HASTA LA CALLE 10 DE JUNIO EN LA COLONIA EL COAPINOLE.</t>
  </si>
  <si>
    <t xml:space="preserve"> DOP/AD/27/15 </t>
  </si>
  <si>
    <t>PAVIMENTACIÓN A BASE DE CARPETA ASFÁLTICA Y CONSTRUCCIÓN DE BANQUETAS EN LA CALLE BOLIVIA DESDE LA CALLE 10 DE JUNIO HASTA LA CALLE 10 DE MAYO EN LA COLONIA EL COAPINOLE.</t>
  </si>
  <si>
    <t xml:space="preserve"> DOP/AD/28/15 </t>
  </si>
  <si>
    <t>PAVIMENTACIÓN A BASE DE CARPETA ASFÁLTICA Y CONSTRUCCIÓN DE BANQUETAS EN LA CALLE BOLIVIA DESDE LA CALLE 10 DE MAYO HASTA LA CALLE 16 DE SEPTIEMBRE EN LA COLONIA EL COAPINOLE.</t>
  </si>
  <si>
    <t xml:space="preserve"> DOP/AD/29/15 </t>
  </si>
  <si>
    <t>PAVIMENTACIÓN A BASE DE CARPETA ASFÁLTICA Y CONSTRUCCIÓN DE BANQUETAS EN LA CALLE BOLIVIA DESDE LA CALLE 16 DE SEPTIEMBRE HASTA LA CALLE 12 DE OCTUBRE EN LA COLONIA EL COAPINOLE.</t>
  </si>
  <si>
    <t xml:space="preserve"> DOP/AD/30/15 </t>
  </si>
  <si>
    <t>PAVIMENTACIÓN A BASE DE CARPETA ASFÁLTICA Y CONSTRUCCIÓN DE BANQUETAS EN LA CALLE BOLIVIA DESDE LA CALLE 12 DE OCTUBRE HASTA LA CALLE MIRAMAR EN LA COLONIA EL COAPINOLE.</t>
  </si>
  <si>
    <t xml:space="preserve"> DOP/AD/31/15 </t>
  </si>
  <si>
    <t>PAVIMENTACIÓN A BASE DE CARPETA ASFÁLTICA Y CONSTRUCCIÓN DE BANQUETAS EN LA CALLE BOLIVIA DESDE LA CALLE MIRAMAR HASTA LA CALLE ALAMEDA EN LA COLONIA EL COAPINOLE.</t>
  </si>
  <si>
    <t xml:space="preserve"> DOP/AD/32/15 </t>
  </si>
  <si>
    <t>PAVIMENTACIÓN A BASE DE CARPETA ASFÁLTICA Y CONSTRUCCIÓN DE BANQUETAS EN LA CALLE BRASIL DESDE LA CALLE INDEPENDENCIA HASTA LA CALLE 20 DE NOVIEMBRE EN LA COLONIA DEL TORO.</t>
  </si>
  <si>
    <t xml:space="preserve"> DOP/AD/33/15 </t>
  </si>
  <si>
    <t>PAVIMENTACIÓN A BASE DE CARPETA ASFÁLTICA Y CONSTRUCCIÓN DE BANQUETAS EN LA CALLE BOLIVIA DEDE LA CALLE 20 DE NOVIEMBRE HASTA LA CALLE LÁZARO CÁRDENAS EN LA COLONIA DEL TORO.</t>
  </si>
  <si>
    <t xml:space="preserve"> DOP/AD/34/15 </t>
  </si>
  <si>
    <t>PAVIMENTACIÓN A BASE DE CARPETA ASFÁLTICA Y CONSTRUCCIÓN DE BANQUETAS EN LA CALLE BOLIVIA DESDE LA CALLE LÁZARO CÁRDENAS HASTA LA CALLE REVOLUCIÓN EN LA COLONIA DEL TORO.</t>
  </si>
  <si>
    <t xml:space="preserve"> DOP/AD/35/15 </t>
  </si>
  <si>
    <t>PAVIMENTACIÓN A BASE DE CARPETA ASFÁLTICA Y CONSTRUCCIÓN DE BANQUETAS EN LA CALLE TOPACIO DESDE LA AVENIDA FEDERACIÓN HASTA LA CALLE JAPÓN EN LA COLONIA BRISAS DEL PACÍFICO.</t>
  </si>
  <si>
    <t xml:space="preserve"> DOP/AD/36/15 </t>
  </si>
  <si>
    <t>PAVIMENTACIÓN A BASE DE CARPETA ASFÁLTICA Y CONSTRUCCIÓN DE BANQUETAS EN LA CALLE TOPACIO DESDE LA CALLE CHINA HASTA LA CALLE MAURITANIA EN LA COLONIA LA TRINIDAD.</t>
  </si>
  <si>
    <t xml:space="preserve"> DOP/AD/37/15 </t>
  </si>
  <si>
    <t>PAVIMENTACIÓN DE CARPETA ASFÁLTICA Y CONSTRUCCIÓN DE BANQUETAS EN LA CALLE ALEJANDRINA DESDE LA CALLE MAURITANIA HASTA LA CALLE LIBIA EN LA COLONIA TRINIDAD.</t>
  </si>
  <si>
    <t xml:space="preserve"> DOP/AD/38/15 </t>
  </si>
  <si>
    <t>PAVIMENTACIÓN A BASE DE CARPETA ASFÁLTICA Y CONSTRUCCIÓN DE BANQUETAS EN LA CALLE ALEJANDRINA DESDE LA CALLE LIBIA HASTA LA AVENIDA VÍCTOR ITURBE EN LA COLONIA LA TRINIDAD.</t>
  </si>
  <si>
    <t xml:space="preserve"> DOP/AD/39/15 </t>
  </si>
  <si>
    <t>PAVIMENTACIÓN A BASE DE CARPETA ASFÁLTICA Y CONSTRUCCIÓN DE BANQUETAS EN LA CALLE 20 DE NOVIEMBRE DESDE LA CALLE PROSPERIDAD HASTA LA CALLE PROGRESO EN LA COLONIA PALMAR DEL PROGRESO.</t>
  </si>
  <si>
    <t xml:space="preserve"> DOP/AD/40/15 </t>
  </si>
  <si>
    <t>PAVIMENTACIÓN A BASE DE CARPETA ASFÁLTICA Y CONSTRUCCIÓN DE BANQUETAS EN LA CALLE PELÍCANO DESDE LA CALLE GOLÓNDRINA HASTA LA CALLE ALONDRA EN LA COLONIA LOS SAUCES.</t>
  </si>
  <si>
    <t xml:space="preserve"> DOP/AD/41/15 </t>
  </si>
  <si>
    <t>PAVIMENTACIÓN A BASE DE CARPETA ASFÁLTICA Y CONSTRUCCIÓN DE BANQUETAS EN LA CALLE PELÍCANO DESDE LA CALLE ALONDRA HASTA LA CALLE CARDENAL EN LA COLONIA LOS SAUCES.</t>
  </si>
  <si>
    <t xml:space="preserve"> DOP/AD/42/15 </t>
  </si>
  <si>
    <t>PAVIMENTACIÓN A BASE DE CARPETA ASFÁLTICA Y CONSTRUCCIÓN DE BANQUETAS EN LA CALLE CANARIO DESDE LA CALLE GOLONDRINA HASTA LA CALLE RETORNO DE LAS FRAGATAS EN LA COLONIA LOS SAUCES.</t>
  </si>
  <si>
    <t xml:space="preserve"> DOP/AD/43/15 </t>
  </si>
  <si>
    <t>PAVIMENTACIÓN A BASE DE CARPETA ASFÁLTICA Y CONSTRUCCIÓN DE BANQUETAS EN LA CALLE BERNA DESDE LA CALLE BERLÍN HASTA LA CALLE LUCERNA EN LA COLONIA VERSALLES.</t>
  </si>
  <si>
    <t xml:space="preserve"> DOP/AD/44/15 </t>
  </si>
  <si>
    <t>PAVIMENTACIÓN A BASE DE CARPETA ASFÁLTICA Y CONSTRUCCIÓN DE BANQUETAS EN LA CALLE 18 DE MARZO DESDE LA CALLE BOLIVIA HASTA LA CALLE CUBA EN LA COLONIA EL COAPINOLE.</t>
  </si>
  <si>
    <t xml:space="preserve"> DOP/AD/45/15 </t>
  </si>
  <si>
    <t>PAVIMENTACIÓN A BASE DE CARPETA ASFÁLTICA Y CONSTRUCCIÓN DE BANQUETAS EN LA CALLE RAMÓN CORONA DESDE LA CALLE AMANECER HASTA LA CALLE AURORA EN LA COLONIA VISTA HERMOSA II.</t>
  </si>
  <si>
    <t xml:space="preserve"> DOP/AD/46/15 </t>
  </si>
  <si>
    <t>PAVIMENTACIÓN A BASE DE CARPETA ASFÁLTICA Y CONSTRUCCIÓN DE BANQUETAS EN LA CALLE ESPAÑA DESDE LA CALLE HAVRE HASTA LA CALLE NIZA EN LA COLONIA DÍAZ ORDAZ.</t>
  </si>
  <si>
    <t>ADJUDICACIÓN DIRECTA</t>
  </si>
  <si>
    <t>TIPO DE ADJUDICACION</t>
  </si>
  <si>
    <t>RFC EMPRESA</t>
  </si>
  <si>
    <t>REPRESENTANTE LEGAL O DUEÑO</t>
  </si>
  <si>
    <t>AGU8403195C3</t>
  </si>
  <si>
    <t>JUAN GUALBERTO VILLASEÑOR AGUILAR</t>
  </si>
  <si>
    <t>FRANCISCO JAVIER SANCHEZ PATIÑO</t>
  </si>
  <si>
    <t>CCA960516MZ5</t>
  </si>
  <si>
    <t>MARIA NELBA BEATRIZ FONSECA GUTIERREZ</t>
  </si>
  <si>
    <t>FCP100909B70</t>
  </si>
  <si>
    <t>BERTHA PAULINA FLORES GONZALEZ</t>
  </si>
  <si>
    <t>CPA 021106 P10</t>
  </si>
  <si>
    <t>CPA 021106 P11</t>
  </si>
  <si>
    <t>CPA 021106 P12</t>
  </si>
  <si>
    <t>CPA 021106 P13</t>
  </si>
  <si>
    <t>CARLOS HUMBERTO BARRAGÁN FONSECA</t>
  </si>
  <si>
    <t>CGC 930517 1D4</t>
  </si>
  <si>
    <t>JOSE LUIS BRENEZ MORENO</t>
  </si>
  <si>
    <t>BCO-900423GC5</t>
  </si>
  <si>
    <t>BCO-900423GC6</t>
  </si>
  <si>
    <t>BCO-900423GC7</t>
  </si>
  <si>
    <t>BCO-900423GC8</t>
  </si>
  <si>
    <t>BCO-900423GC9</t>
  </si>
  <si>
    <t>BCO-900423GC10</t>
  </si>
  <si>
    <t>BCO-900423GC11</t>
  </si>
  <si>
    <t>BCO-900423GC12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</si>
</sst>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0.0000"/>
  </numFmts>
  <fonts count="17" x14ac:knownFonts="1">
    <font>
      <sz val="11"/>
      <color theme="1"/>
      <name val="Calibri"/>
      <family val="2"/>
      <scheme val="minor"/>
    </font>
    <font>
      <sz val="11"/>
      <color theme="1"/>
      <name val="Calibri"/>
      <family val="2"/>
      <scheme val="minor"/>
    </font>
    <font>
      <sz val="12"/>
      <color rgb="FF000000"/>
      <name val="Arial Narrow"/>
      <family val="2"/>
    </font>
    <font>
      <sz val="10"/>
      <color theme="1"/>
      <name val="Calibri"/>
      <family val="2"/>
      <scheme val="minor"/>
    </font>
    <font>
      <sz val="11"/>
      <color indexed="8"/>
      <name val="Calibri"/>
      <family val="2"/>
    </font>
    <font>
      <sz val="11"/>
      <color theme="1"/>
      <name val="Calibri"/>
      <family val="2"/>
    </font>
    <font>
      <sz val="11"/>
      <name val="Calibri"/>
      <family val="2"/>
    </font>
    <font>
      <b/>
      <sz val="12"/>
      <color theme="1"/>
      <name val="Calibri"/>
      <family val="2"/>
      <scheme val="minor"/>
    </font>
    <font>
      <sz val="10"/>
      <color indexed="64"/>
      <name val="Arial"/>
      <family val="2"/>
    </font>
    <font>
      <sz val="8"/>
      <color indexed="64"/>
      <name val="Arial"/>
      <family val="2"/>
    </font>
    <font>
      <sz val="11"/>
      <color theme="1"/>
      <name val="Arial"/>
      <family val="2"/>
    </font>
    <font>
      <sz val="11"/>
      <color theme="1"/>
      <name val="Calibri Light"/>
      <family val="2"/>
    </font>
    <font>
      <sz val="10"/>
      <color rgb="FF000000"/>
      <name val="Arial"/>
      <family val="2"/>
    </font>
    <font>
      <sz val="11"/>
      <color theme="1"/>
      <name val="Arial Narrow"/>
      <family val="2"/>
    </font>
    <font>
      <sz val="11"/>
      <color rgb="FF000000"/>
      <name val="Arial"/>
      <family val="2"/>
    </font>
    <font>
      <sz val="12"/>
      <color indexed="64"/>
      <name val="Arial"/>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16">
    <xf numFmtId="0" fontId="0" fillId="0" borderId="0"/>
    <xf numFmtId="44" fontId="1" fillId="0" borderId="0" applyFont="0" applyFill="0" applyBorder="0" applyAlignment="0" applyProtection="0"/>
    <xf numFmtId="44" fontId="4"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1" fillId="0" borderId="0"/>
    <xf numFmtId="9" fontId="8" fillId="0" borderId="0" applyFont="0" applyFill="0" applyBorder="0" applyAlignment="0" applyProtection="0"/>
    <xf numFmtId="0" fontId="8" fillId="0" borderId="0"/>
    <xf numFmtId="0" fontId="1" fillId="0" borderId="0"/>
    <xf numFmtId="44" fontId="8" fillId="0" borderId="0" applyFont="0" applyFill="0" applyBorder="0" applyAlignment="0" applyProtection="0"/>
    <xf numFmtId="13" fontId="8" fillId="0" borderId="0" applyFont="0" applyFill="0" applyProtection="0"/>
    <xf numFmtId="44" fontId="1" fillId="0" borderId="0" applyFont="0" applyFill="0" applyBorder="0" applyAlignment="0" applyProtection="0"/>
    <xf numFmtId="43" fontId="1" fillId="0" borderId="0" applyFont="0" applyFill="0" applyBorder="0" applyAlignment="0" applyProtection="0"/>
  </cellStyleXfs>
  <cellXfs count="39">
    <xf numFmtId="0" fontId="0" fillId="0" borderId="0" xfId="0"/>
    <xf numFmtId="0" fontId="0" fillId="0" borderId="0" xfId="0" applyNumberFormat="1"/>
    <xf numFmtId="0" fontId="0" fillId="0" borderId="0" xfId="0" applyNumberFormat="1" applyAlignment="1">
      <alignment horizontal="center"/>
    </xf>
    <xf numFmtId="0" fontId="7" fillId="0" borderId="1" xfId="0" applyNumberFormat="1" applyFont="1" applyBorder="1"/>
    <xf numFmtId="0" fontId="7" fillId="0" borderId="1" xfId="0" applyNumberFormat="1" applyFont="1" applyBorder="1" applyAlignment="1">
      <alignment horizontal="center"/>
    </xf>
    <xf numFmtId="0" fontId="0" fillId="2" borderId="1" xfId="0" applyNumberFormat="1" applyFill="1" applyBorder="1" applyAlignment="1"/>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1" applyNumberFormat="1" applyFont="1" applyFill="1" applyBorder="1" applyAlignment="1">
      <alignment horizontal="center" vertical="center"/>
    </xf>
    <xf numFmtId="0" fontId="9" fillId="0" borderId="0" xfId="3" applyNumberFormat="1" applyFont="1" applyAlignment="1">
      <alignment horizontal="center" vertical="top"/>
    </xf>
    <xf numFmtId="0" fontId="0" fillId="0" borderId="1" xfId="0" applyNumberFormat="1" applyBorder="1"/>
    <xf numFmtId="0" fontId="3" fillId="0" borderId="2" xfId="0" applyNumberFormat="1" applyFont="1" applyBorder="1" applyAlignment="1">
      <alignment horizontal="center" vertical="center" wrapText="1"/>
    </xf>
    <xf numFmtId="0" fontId="9" fillId="0" borderId="0" xfId="0" applyNumberFormat="1" applyFont="1" applyAlignment="1">
      <alignment horizontal="center" vertical="top"/>
    </xf>
    <xf numFmtId="0" fontId="9" fillId="0" borderId="0" xfId="4" applyNumberFormat="1" applyFont="1" applyAlignment="1">
      <alignment horizontal="center" vertical="top"/>
    </xf>
    <xf numFmtId="0" fontId="3"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0" fontId="6" fillId="0" borderId="1" xfId="1" applyNumberFormat="1" applyFont="1" applyFill="1" applyBorder="1" applyAlignment="1">
      <alignment horizontal="right" vertical="center"/>
    </xf>
    <xf numFmtId="0" fontId="7" fillId="0" borderId="1" xfId="0" applyFont="1" applyBorder="1" applyAlignment="1">
      <alignment horizontal="center" wrapText="1"/>
    </xf>
    <xf numFmtId="0" fontId="0" fillId="0" borderId="0" xfId="0" applyAlignment="1">
      <alignment wrapText="1"/>
    </xf>
    <xf numFmtId="0" fontId="10" fillId="2" borderId="3" xfId="0" applyFont="1" applyFill="1" applyBorder="1" applyAlignment="1">
      <alignment vertical="center" wrapTex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wrapText="1"/>
    </xf>
    <xf numFmtId="164" fontId="10" fillId="2" borderId="1" xfId="0" applyNumberFormat="1" applyFont="1" applyFill="1" applyBorder="1" applyAlignment="1">
      <alignment vertical="center" wrapText="1"/>
    </xf>
    <xf numFmtId="0" fontId="0" fillId="2" borderId="1" xfId="0" applyFill="1" applyBorder="1" applyAlignment="1">
      <alignment wrapText="1"/>
    </xf>
    <xf numFmtId="0" fontId="0" fillId="0" borderId="1" xfId="0" applyBorder="1" applyAlignment="1">
      <alignment wrapText="1"/>
    </xf>
    <xf numFmtId="164" fontId="0" fillId="0" borderId="1" xfId="0" applyNumberFormat="1" applyBorder="1" applyAlignment="1">
      <alignment wrapText="1"/>
    </xf>
    <xf numFmtId="0" fontId="11" fillId="2" borderId="5" xfId="0" applyFont="1" applyFill="1" applyBorder="1" applyAlignment="1">
      <alignment vertical="center" wrapText="1"/>
    </xf>
    <xf numFmtId="0" fontId="14" fillId="2" borderId="1" xfId="0" applyFont="1" applyFill="1" applyBorder="1" applyAlignment="1">
      <alignment horizontal="left" vertical="center" wrapText="1"/>
    </xf>
    <xf numFmtId="0" fontId="10" fillId="2" borderId="6" xfId="0" applyFont="1" applyFill="1" applyBorder="1" applyAlignment="1">
      <alignment vertical="center" wrapText="1"/>
    </xf>
    <xf numFmtId="0" fontId="11" fillId="2" borderId="7" xfId="0" applyFont="1" applyFill="1" applyBorder="1" applyAlignment="1">
      <alignment vertical="center" wrapText="1"/>
    </xf>
    <xf numFmtId="0" fontId="12" fillId="2" borderId="8" xfId="0" applyFont="1" applyFill="1" applyBorder="1" applyAlignment="1">
      <alignment horizontal="lef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7" fillId="0"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left" wrapText="1"/>
    </xf>
    <xf numFmtId="165" fontId="15" fillId="0" borderId="1" xfId="0" applyNumberFormat="1" applyFont="1" applyBorder="1" applyAlignment="1">
      <alignment horizontal="center" vertical="top" wrapText="1"/>
    </xf>
    <xf numFmtId="0" fontId="16" fillId="0" borderId="0" xfId="0" applyFont="1" applyAlignment="1">
      <alignment wrapText="1"/>
    </xf>
  </cellXfs>
  <cellStyles count="16">
    <cellStyle name="Millares 2" xfId="6"/>
    <cellStyle name="Millares 2 2" xfId="10"/>
    <cellStyle name="Millares 3" xfId="7"/>
    <cellStyle name="Millares 4" xfId="15"/>
    <cellStyle name="Moneda" xfId="1" builtinId="4"/>
    <cellStyle name="Moneda 2" xfId="2"/>
    <cellStyle name="Moneda 3" xfId="12"/>
    <cellStyle name="Moneda 4" xfId="14"/>
    <cellStyle name="Normal" xfId="0" builtinId="0"/>
    <cellStyle name="Normal 2" xfId="4"/>
    <cellStyle name="Normal 2 2" xfId="5"/>
    <cellStyle name="Normal 2 3" xfId="8"/>
    <cellStyle name="Normal 2 4" xfId="11"/>
    <cellStyle name="Normal 3" xfId="3"/>
    <cellStyle name="Porcentaje 2" xfId="9"/>
    <cellStyle name="Porcentaje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9"/>
  <sheetViews>
    <sheetView tabSelected="1" zoomScale="60" zoomScaleNormal="60" workbookViewId="0">
      <selection activeCell="D7" sqref="D7"/>
    </sheetView>
  </sheetViews>
  <sheetFormatPr baseColWidth="10" defaultRowHeight="15.75" x14ac:dyDescent="0.25"/>
  <cols>
    <col min="1" max="1" width="18.42578125" style="18" customWidth="1"/>
    <col min="2" max="2" width="27.42578125" style="18" customWidth="1"/>
    <col min="3" max="3" width="79.42578125" style="18" customWidth="1"/>
    <col min="4" max="5" width="19.5703125" style="18" customWidth="1"/>
    <col min="6" max="6" width="28.140625" style="18" customWidth="1"/>
    <col min="7" max="7" width="28.28515625" style="18" customWidth="1"/>
    <col min="8" max="8" width="15" style="18" customWidth="1"/>
    <col min="9" max="9" width="19" style="18" customWidth="1"/>
    <col min="10" max="10" width="20.42578125" style="18" customWidth="1"/>
    <col min="11" max="11" width="25.140625" style="38" customWidth="1"/>
    <col min="12" max="12" width="29" style="18" customWidth="1"/>
    <col min="13" max="13" width="31.42578125" style="18" customWidth="1"/>
    <col min="14" max="17" width="11.42578125" style="18"/>
    <col min="18" max="18" width="13.5703125" style="18" bestFit="1" customWidth="1"/>
    <col min="19" max="16384" width="11.42578125" style="18"/>
  </cols>
  <sheetData>
    <row r="3" spans="1:13" s="35" customFormat="1" ht="32.25" thickBot="1" x14ac:dyDescent="0.3">
      <c r="A3" s="17" t="s">
        <v>99</v>
      </c>
      <c r="B3" s="17" t="s">
        <v>266</v>
      </c>
      <c r="C3" s="17" t="s">
        <v>100</v>
      </c>
      <c r="D3" s="17" t="s">
        <v>101</v>
      </c>
      <c r="E3" s="17" t="s">
        <v>267</v>
      </c>
      <c r="F3" s="17" t="s">
        <v>268</v>
      </c>
      <c r="G3" s="17" t="s">
        <v>102</v>
      </c>
      <c r="H3" s="17" t="s">
        <v>103</v>
      </c>
      <c r="I3" s="17" t="s">
        <v>104</v>
      </c>
      <c r="J3" s="17" t="s">
        <v>105</v>
      </c>
      <c r="K3" s="17" t="s">
        <v>107</v>
      </c>
      <c r="L3" s="17" t="s">
        <v>108</v>
      </c>
      <c r="M3" s="34" t="s">
        <v>166</v>
      </c>
    </row>
    <row r="4" spans="1:13" ht="50.25" thickBot="1" x14ac:dyDescent="0.35">
      <c r="A4" s="19" t="s">
        <v>167</v>
      </c>
      <c r="B4" s="19" t="s">
        <v>265</v>
      </c>
      <c r="C4" s="20" t="s">
        <v>168</v>
      </c>
      <c r="D4" s="21" t="s">
        <v>25</v>
      </c>
      <c r="E4" s="21" t="s">
        <v>269</v>
      </c>
      <c r="F4" s="21" t="s">
        <v>270</v>
      </c>
      <c r="G4" s="22" t="s">
        <v>169</v>
      </c>
      <c r="H4" s="23">
        <v>540924.27</v>
      </c>
      <c r="I4" s="24" t="s">
        <v>170</v>
      </c>
      <c r="J4" s="24" t="s">
        <v>5</v>
      </c>
      <c r="K4" s="37">
        <v>1028</v>
      </c>
      <c r="L4" s="25">
        <v>216</v>
      </c>
      <c r="M4" s="26">
        <f>H4/K4</f>
        <v>526.19092412451369</v>
      </c>
    </row>
    <row r="5" spans="1:13" ht="50.25" thickBot="1" x14ac:dyDescent="0.35">
      <c r="A5" s="19" t="s">
        <v>171</v>
      </c>
      <c r="B5" s="19" t="s">
        <v>265</v>
      </c>
      <c r="C5" s="27" t="s">
        <v>172</v>
      </c>
      <c r="D5" s="21" t="s">
        <v>25</v>
      </c>
      <c r="E5" s="21" t="s">
        <v>269</v>
      </c>
      <c r="F5" s="21" t="s">
        <v>270</v>
      </c>
      <c r="G5" s="22" t="s">
        <v>169</v>
      </c>
      <c r="H5" s="23">
        <v>612178.74</v>
      </c>
      <c r="I5" s="24" t="s">
        <v>170</v>
      </c>
      <c r="J5" s="24" t="s">
        <v>5</v>
      </c>
      <c r="K5" s="37">
        <v>1150</v>
      </c>
      <c r="L5" s="25">
        <v>244</v>
      </c>
      <c r="M5" s="26">
        <f>H5/K5</f>
        <v>532.32933913043473</v>
      </c>
    </row>
    <row r="6" spans="1:13" ht="50.25" thickBot="1" x14ac:dyDescent="0.35">
      <c r="A6" s="19" t="s">
        <v>173</v>
      </c>
      <c r="B6" s="19" t="s">
        <v>265</v>
      </c>
      <c r="C6" s="27" t="s">
        <v>174</v>
      </c>
      <c r="D6" s="21" t="s">
        <v>25</v>
      </c>
      <c r="E6" s="21" t="s">
        <v>269</v>
      </c>
      <c r="F6" s="21" t="s">
        <v>270</v>
      </c>
      <c r="G6" s="22" t="s">
        <v>169</v>
      </c>
      <c r="H6" s="23">
        <v>532359.04</v>
      </c>
      <c r="I6" s="24" t="s">
        <v>170</v>
      </c>
      <c r="J6" s="24" t="s">
        <v>5</v>
      </c>
      <c r="K6" s="37">
        <v>974.5</v>
      </c>
      <c r="L6" s="25">
        <v>212</v>
      </c>
      <c r="M6" s="26">
        <f>H6/K6</f>
        <v>546.28942021549517</v>
      </c>
    </row>
    <row r="7" spans="1:13" ht="50.25" thickBot="1" x14ac:dyDescent="0.35">
      <c r="A7" s="19" t="s">
        <v>175</v>
      </c>
      <c r="B7" s="19" t="s">
        <v>265</v>
      </c>
      <c r="C7" s="27" t="s">
        <v>176</v>
      </c>
      <c r="D7" s="21" t="s">
        <v>25</v>
      </c>
      <c r="E7" s="21" t="s">
        <v>269</v>
      </c>
      <c r="F7" s="21" t="s">
        <v>270</v>
      </c>
      <c r="G7" s="22" t="s">
        <v>169</v>
      </c>
      <c r="H7" s="23">
        <v>599882.62</v>
      </c>
      <c r="I7" s="24" t="s">
        <v>170</v>
      </c>
      <c r="J7" s="24" t="s">
        <v>5</v>
      </c>
      <c r="K7" s="37">
        <v>1094</v>
      </c>
      <c r="L7" s="25">
        <v>239</v>
      </c>
      <c r="M7" s="26">
        <f>H7/K7</f>
        <v>548.3387751371115</v>
      </c>
    </row>
    <row r="8" spans="1:13" ht="50.25" thickBot="1" x14ac:dyDescent="0.35">
      <c r="A8" s="19" t="s">
        <v>177</v>
      </c>
      <c r="B8" s="19" t="s">
        <v>265</v>
      </c>
      <c r="C8" s="27" t="s">
        <v>178</v>
      </c>
      <c r="D8" s="21" t="s">
        <v>179</v>
      </c>
      <c r="E8" t="s">
        <v>272</v>
      </c>
      <c r="F8" s="21" t="s">
        <v>271</v>
      </c>
      <c r="G8" s="22" t="s">
        <v>169</v>
      </c>
      <c r="H8" s="23">
        <v>508134.65</v>
      </c>
      <c r="I8" s="24" t="s">
        <v>170</v>
      </c>
      <c r="J8" s="24" t="s">
        <v>5</v>
      </c>
      <c r="K8" s="37">
        <v>928</v>
      </c>
      <c r="L8" s="25">
        <v>203</v>
      </c>
      <c r="M8" s="26">
        <f>H8/K8</f>
        <v>547.55889008620693</v>
      </c>
    </row>
    <row r="9" spans="1:13" ht="50.25" thickBot="1" x14ac:dyDescent="0.35">
      <c r="A9" s="19" t="s">
        <v>180</v>
      </c>
      <c r="B9" s="19" t="s">
        <v>265</v>
      </c>
      <c r="C9" s="27" t="s">
        <v>181</v>
      </c>
      <c r="D9" s="21" t="s">
        <v>179</v>
      </c>
      <c r="E9" t="s">
        <v>272</v>
      </c>
      <c r="F9" s="21" t="s">
        <v>271</v>
      </c>
      <c r="G9" s="22" t="s">
        <v>169</v>
      </c>
      <c r="H9" s="23">
        <v>474661.83</v>
      </c>
      <c r="I9" s="24" t="s">
        <v>170</v>
      </c>
      <c r="J9" s="24" t="s">
        <v>5</v>
      </c>
      <c r="K9" s="37">
        <v>858</v>
      </c>
      <c r="L9" s="25">
        <v>189</v>
      </c>
      <c r="M9" s="26">
        <f>H9/K9</f>
        <v>553.21891608391616</v>
      </c>
    </row>
    <row r="10" spans="1:13" ht="50.25" thickBot="1" x14ac:dyDescent="0.35">
      <c r="A10" s="19" t="s">
        <v>182</v>
      </c>
      <c r="B10" s="19" t="s">
        <v>265</v>
      </c>
      <c r="C10" s="27" t="s">
        <v>183</v>
      </c>
      <c r="D10" s="21" t="s">
        <v>179</v>
      </c>
      <c r="E10" t="s">
        <v>272</v>
      </c>
      <c r="F10" s="21" t="s">
        <v>271</v>
      </c>
      <c r="G10" s="22" t="s">
        <v>169</v>
      </c>
      <c r="H10" s="23">
        <v>478024.9</v>
      </c>
      <c r="I10" s="24" t="s">
        <v>170</v>
      </c>
      <c r="J10" s="24" t="s">
        <v>5</v>
      </c>
      <c r="K10" s="37">
        <v>865</v>
      </c>
      <c r="L10" s="25">
        <v>191</v>
      </c>
      <c r="M10" s="26">
        <f>H10/K10</f>
        <v>552.62994219653183</v>
      </c>
    </row>
    <row r="11" spans="1:13" ht="50.25" thickBot="1" x14ac:dyDescent="0.35">
      <c r="A11" s="19" t="s">
        <v>184</v>
      </c>
      <c r="B11" s="19" t="s">
        <v>265</v>
      </c>
      <c r="C11" s="27" t="s">
        <v>185</v>
      </c>
      <c r="D11" s="21" t="s">
        <v>179</v>
      </c>
      <c r="E11" t="s">
        <v>272</v>
      </c>
      <c r="F11" s="21" t="s">
        <v>271</v>
      </c>
      <c r="G11" s="22" t="s">
        <v>169</v>
      </c>
      <c r="H11" s="23">
        <v>478970.74</v>
      </c>
      <c r="I11" s="24" t="s">
        <v>170</v>
      </c>
      <c r="J11" s="24" t="s">
        <v>5</v>
      </c>
      <c r="K11" s="37">
        <v>865</v>
      </c>
      <c r="L11" s="25">
        <v>191</v>
      </c>
      <c r="M11" s="26">
        <f>H11/K11</f>
        <v>553.72339884393068</v>
      </c>
    </row>
    <row r="12" spans="1:13" ht="50.25" thickBot="1" x14ac:dyDescent="0.35">
      <c r="A12" s="19" t="s">
        <v>186</v>
      </c>
      <c r="B12" s="19" t="s">
        <v>265</v>
      </c>
      <c r="C12" s="27" t="s">
        <v>187</v>
      </c>
      <c r="D12" s="21" t="s">
        <v>179</v>
      </c>
      <c r="E12" t="s">
        <v>272</v>
      </c>
      <c r="F12" s="21" t="s">
        <v>271</v>
      </c>
      <c r="G12" s="22" t="s">
        <v>169</v>
      </c>
      <c r="H12" s="23">
        <v>409345.27</v>
      </c>
      <c r="I12" s="24" t="s">
        <v>170</v>
      </c>
      <c r="J12" s="24" t="s">
        <v>5</v>
      </c>
      <c r="K12" s="37">
        <v>749.5</v>
      </c>
      <c r="L12" s="25">
        <v>163</v>
      </c>
      <c r="M12" s="26">
        <f>H12/K12</f>
        <v>546.15779853235495</v>
      </c>
    </row>
    <row r="13" spans="1:13" ht="50.25" thickBot="1" x14ac:dyDescent="0.35">
      <c r="A13" s="19" t="s">
        <v>188</v>
      </c>
      <c r="B13" s="19" t="s">
        <v>265</v>
      </c>
      <c r="C13" s="27" t="s">
        <v>189</v>
      </c>
      <c r="D13" s="21" t="s">
        <v>179</v>
      </c>
      <c r="E13" t="s">
        <v>272</v>
      </c>
      <c r="F13" s="21" t="s">
        <v>271</v>
      </c>
      <c r="G13" s="22" t="s">
        <v>169</v>
      </c>
      <c r="H13" s="23">
        <v>478445.28</v>
      </c>
      <c r="I13" s="24" t="s">
        <v>170</v>
      </c>
      <c r="J13" s="24" t="s">
        <v>5</v>
      </c>
      <c r="K13" s="37">
        <v>865</v>
      </c>
      <c r="L13" s="25">
        <v>191</v>
      </c>
      <c r="M13" s="26">
        <f>H13/K13</f>
        <v>553.11593063583814</v>
      </c>
    </row>
    <row r="14" spans="1:13" ht="50.25" thickBot="1" x14ac:dyDescent="0.35">
      <c r="A14" s="19" t="s">
        <v>190</v>
      </c>
      <c r="B14" s="19" t="s">
        <v>265</v>
      </c>
      <c r="C14" s="27" t="s">
        <v>191</v>
      </c>
      <c r="D14" s="21" t="s">
        <v>179</v>
      </c>
      <c r="E14" t="s">
        <v>272</v>
      </c>
      <c r="F14" s="21" t="s">
        <v>271</v>
      </c>
      <c r="G14" s="22" t="s">
        <v>169</v>
      </c>
      <c r="H14" s="23">
        <v>469301.99</v>
      </c>
      <c r="I14" s="24" t="s">
        <v>170</v>
      </c>
      <c r="J14" s="24" t="s">
        <v>5</v>
      </c>
      <c r="K14" s="37">
        <v>865</v>
      </c>
      <c r="L14" s="25">
        <v>187</v>
      </c>
      <c r="M14" s="26">
        <f>H14/K14</f>
        <v>542.54565317919071</v>
      </c>
    </row>
    <row r="15" spans="1:13" ht="64.5" thickBot="1" x14ac:dyDescent="0.35">
      <c r="A15" s="19" t="s">
        <v>192</v>
      </c>
      <c r="B15" s="19" t="s">
        <v>265</v>
      </c>
      <c r="C15" s="27" t="s">
        <v>193</v>
      </c>
      <c r="D15" s="21" t="s">
        <v>194</v>
      </c>
      <c r="E15" t="s">
        <v>274</v>
      </c>
      <c r="F15" s="36" t="s">
        <v>273</v>
      </c>
      <c r="G15" s="22" t="s">
        <v>169</v>
      </c>
      <c r="H15" s="23">
        <v>305090.96999999997</v>
      </c>
      <c r="I15" s="24" t="s">
        <v>170</v>
      </c>
      <c r="J15" s="24" t="s">
        <v>5</v>
      </c>
      <c r="K15" s="37">
        <v>562</v>
      </c>
      <c r="L15" s="25">
        <v>122</v>
      </c>
      <c r="M15" s="26">
        <f>H15/K15</f>
        <v>542.86649466192171</v>
      </c>
    </row>
    <row r="16" spans="1:13" ht="64.5" thickBot="1" x14ac:dyDescent="0.35">
      <c r="A16" s="19" t="s">
        <v>195</v>
      </c>
      <c r="B16" s="19" t="s">
        <v>265</v>
      </c>
      <c r="C16" s="27" t="s">
        <v>196</v>
      </c>
      <c r="D16" s="21" t="s">
        <v>194</v>
      </c>
      <c r="E16" t="s">
        <v>274</v>
      </c>
      <c r="F16" s="18" t="s">
        <v>273</v>
      </c>
      <c r="G16" s="22" t="s">
        <v>169</v>
      </c>
      <c r="H16" s="23">
        <v>315810.65000000002</v>
      </c>
      <c r="I16" s="24" t="s">
        <v>170</v>
      </c>
      <c r="J16" s="24" t="s">
        <v>5</v>
      </c>
      <c r="K16" s="37">
        <v>585</v>
      </c>
      <c r="L16" s="25">
        <v>126</v>
      </c>
      <c r="M16" s="26">
        <f>H16/K16</f>
        <v>539.847264957265</v>
      </c>
    </row>
    <row r="17" spans="1:13" ht="77.25" thickBot="1" x14ac:dyDescent="0.35">
      <c r="A17" s="19" t="s">
        <v>197</v>
      </c>
      <c r="B17" s="19" t="s">
        <v>265</v>
      </c>
      <c r="C17" s="27" t="s">
        <v>198</v>
      </c>
      <c r="D17" s="21" t="s">
        <v>199</v>
      </c>
      <c r="E17" t="s">
        <v>276</v>
      </c>
      <c r="F17" s="21" t="s">
        <v>275</v>
      </c>
      <c r="G17" s="22" t="s">
        <v>169</v>
      </c>
      <c r="H17" s="23">
        <v>308611.64</v>
      </c>
      <c r="I17" s="24" t="s">
        <v>170</v>
      </c>
      <c r="J17" s="24" t="s">
        <v>5</v>
      </c>
      <c r="K17" s="37">
        <v>569.79999999999995</v>
      </c>
      <c r="L17" s="25">
        <v>123</v>
      </c>
      <c r="M17" s="26">
        <f>H17/K17</f>
        <v>541.6139698139699</v>
      </c>
    </row>
    <row r="18" spans="1:13" ht="77.25" thickBot="1" x14ac:dyDescent="0.35">
      <c r="A18" s="19" t="s">
        <v>200</v>
      </c>
      <c r="B18" s="19" t="s">
        <v>265</v>
      </c>
      <c r="C18" s="27" t="s">
        <v>201</v>
      </c>
      <c r="D18" s="21" t="s">
        <v>199</v>
      </c>
      <c r="E18" t="s">
        <v>276</v>
      </c>
      <c r="F18" s="21" t="s">
        <v>275</v>
      </c>
      <c r="G18" s="22" t="s">
        <v>169</v>
      </c>
      <c r="H18" s="23">
        <v>311239.01</v>
      </c>
      <c r="I18" s="24" t="s">
        <v>170</v>
      </c>
      <c r="J18" s="24" t="s">
        <v>5</v>
      </c>
      <c r="K18" s="37">
        <v>575.4</v>
      </c>
      <c r="L18" s="25">
        <v>124</v>
      </c>
      <c r="M18" s="26">
        <f>H18/K18</f>
        <v>540.90895029544663</v>
      </c>
    </row>
    <row r="19" spans="1:13" ht="77.25" thickBot="1" x14ac:dyDescent="0.35">
      <c r="A19" s="19" t="s">
        <v>202</v>
      </c>
      <c r="B19" s="19" t="s">
        <v>265</v>
      </c>
      <c r="C19" s="27" t="s">
        <v>203</v>
      </c>
      <c r="D19" s="21" t="s">
        <v>199</v>
      </c>
      <c r="E19" t="s">
        <v>277</v>
      </c>
      <c r="F19" s="21" t="s">
        <v>275</v>
      </c>
      <c r="G19" s="22" t="s">
        <v>169</v>
      </c>
      <c r="H19" s="23">
        <v>368042.9</v>
      </c>
      <c r="I19" s="24" t="s">
        <v>170</v>
      </c>
      <c r="J19" s="24" t="s">
        <v>5</v>
      </c>
      <c r="K19" s="37">
        <v>680</v>
      </c>
      <c r="L19" s="25">
        <v>147</v>
      </c>
      <c r="M19" s="26">
        <f>H19/K19</f>
        <v>541.23955882352948</v>
      </c>
    </row>
    <row r="20" spans="1:13" ht="77.25" thickBot="1" x14ac:dyDescent="0.35">
      <c r="A20" s="19" t="s">
        <v>204</v>
      </c>
      <c r="B20" s="19" t="s">
        <v>265</v>
      </c>
      <c r="C20" s="27" t="s">
        <v>205</v>
      </c>
      <c r="D20" s="21" t="s">
        <v>199</v>
      </c>
      <c r="E20" t="s">
        <v>278</v>
      </c>
      <c r="F20" s="21" t="s">
        <v>275</v>
      </c>
      <c r="G20" s="22" t="s">
        <v>169</v>
      </c>
      <c r="H20" s="23">
        <v>370985.55</v>
      </c>
      <c r="I20" s="24" t="s">
        <v>170</v>
      </c>
      <c r="J20" s="24" t="s">
        <v>5</v>
      </c>
      <c r="K20" s="37">
        <v>687.3</v>
      </c>
      <c r="L20" s="25">
        <v>148</v>
      </c>
      <c r="M20" s="26">
        <f>H20/K20</f>
        <v>539.77237014404193</v>
      </c>
    </row>
    <row r="21" spans="1:13" ht="77.25" thickBot="1" x14ac:dyDescent="0.35">
      <c r="A21" s="19" t="s">
        <v>206</v>
      </c>
      <c r="B21" s="19" t="s">
        <v>265</v>
      </c>
      <c r="C21" s="27" t="s">
        <v>207</v>
      </c>
      <c r="D21" s="21" t="s">
        <v>199</v>
      </c>
      <c r="E21" t="s">
        <v>279</v>
      </c>
      <c r="F21" s="21" t="s">
        <v>275</v>
      </c>
      <c r="G21" s="22" t="s">
        <v>169</v>
      </c>
      <c r="H21" s="23">
        <v>365205.32</v>
      </c>
      <c r="I21" s="24" t="s">
        <v>170</v>
      </c>
      <c r="J21" s="24" t="s">
        <v>5</v>
      </c>
      <c r="K21" s="37">
        <v>675</v>
      </c>
      <c r="L21" s="25">
        <v>146</v>
      </c>
      <c r="M21" s="26">
        <f>H21/K21</f>
        <v>541.04491851851856</v>
      </c>
    </row>
    <row r="22" spans="1:13" ht="81" customHeight="1" thickBot="1" x14ac:dyDescent="0.35">
      <c r="A22" s="19" t="s">
        <v>208</v>
      </c>
      <c r="B22" s="19" t="s">
        <v>265</v>
      </c>
      <c r="C22" s="27" t="s">
        <v>209</v>
      </c>
      <c r="D22" s="28" t="s">
        <v>210</v>
      </c>
      <c r="E22" t="s">
        <v>281</v>
      </c>
      <c r="F22" s="28" t="s">
        <v>280</v>
      </c>
      <c r="G22" s="22" t="s">
        <v>169</v>
      </c>
      <c r="H22" s="23">
        <v>314286.77</v>
      </c>
      <c r="I22" s="24" t="s">
        <v>170</v>
      </c>
      <c r="J22" s="24" t="s">
        <v>5</v>
      </c>
      <c r="K22" s="37">
        <v>580</v>
      </c>
      <c r="L22" s="25">
        <v>125</v>
      </c>
      <c r="M22" s="26">
        <f>H22/K22</f>
        <v>541.87374137931033</v>
      </c>
    </row>
    <row r="23" spans="1:13" ht="50.25" thickBot="1" x14ac:dyDescent="0.35">
      <c r="A23" s="19" t="s">
        <v>211</v>
      </c>
      <c r="B23" s="19" t="s">
        <v>265</v>
      </c>
      <c r="C23" s="27" t="s">
        <v>212</v>
      </c>
      <c r="D23" s="21" t="s">
        <v>25</v>
      </c>
      <c r="E23" s="21" t="s">
        <v>269</v>
      </c>
      <c r="F23" s="21" t="s">
        <v>270</v>
      </c>
      <c r="G23" s="22" t="s">
        <v>169</v>
      </c>
      <c r="H23" s="23">
        <v>317807.46999999997</v>
      </c>
      <c r="I23" s="24" t="s">
        <v>170</v>
      </c>
      <c r="J23" s="24" t="s">
        <v>5</v>
      </c>
      <c r="K23" s="37">
        <v>589</v>
      </c>
      <c r="L23" s="25">
        <v>127</v>
      </c>
      <c r="M23" s="26">
        <f>H23/K23</f>
        <v>539.57125636672322</v>
      </c>
    </row>
    <row r="24" spans="1:13" ht="50.25" thickBot="1" x14ac:dyDescent="0.35">
      <c r="A24" s="19" t="s">
        <v>213</v>
      </c>
      <c r="B24" s="19" t="s">
        <v>265</v>
      </c>
      <c r="C24" s="27" t="s">
        <v>214</v>
      </c>
      <c r="D24" s="21" t="s">
        <v>25</v>
      </c>
      <c r="E24" s="21" t="s">
        <v>269</v>
      </c>
      <c r="F24" s="21" t="s">
        <v>270</v>
      </c>
      <c r="G24" s="22" t="s">
        <v>169</v>
      </c>
      <c r="H24" s="23">
        <v>369934.64</v>
      </c>
      <c r="I24" s="24" t="s">
        <v>170</v>
      </c>
      <c r="J24" s="24" t="s">
        <v>5</v>
      </c>
      <c r="K24" s="37">
        <v>685</v>
      </c>
      <c r="L24" s="25">
        <v>147</v>
      </c>
      <c r="M24" s="26">
        <f>H24/K24</f>
        <v>540.05056934306572</v>
      </c>
    </row>
    <row r="25" spans="1:13" ht="50.25" thickBot="1" x14ac:dyDescent="0.35">
      <c r="A25" s="19" t="s">
        <v>215</v>
      </c>
      <c r="B25" s="19" t="s">
        <v>265</v>
      </c>
      <c r="C25" s="27" t="s">
        <v>216</v>
      </c>
      <c r="D25" s="21" t="s">
        <v>25</v>
      </c>
      <c r="E25" s="21" t="s">
        <v>269</v>
      </c>
      <c r="F25" s="21" t="s">
        <v>270</v>
      </c>
      <c r="G25" s="22" t="s">
        <v>169</v>
      </c>
      <c r="H25" s="23">
        <v>361001.54</v>
      </c>
      <c r="I25" s="24" t="s">
        <v>170</v>
      </c>
      <c r="J25" s="24" t="s">
        <v>5</v>
      </c>
      <c r="K25" s="37">
        <v>665</v>
      </c>
      <c r="L25" s="25">
        <v>144</v>
      </c>
      <c r="M25" s="26">
        <f>H25/K25</f>
        <v>542.85945864661653</v>
      </c>
    </row>
    <row r="26" spans="1:13" ht="50.25" thickBot="1" x14ac:dyDescent="0.35">
      <c r="A26" s="19" t="s">
        <v>217</v>
      </c>
      <c r="B26" s="19" t="s">
        <v>265</v>
      </c>
      <c r="C26" s="27" t="s">
        <v>218</v>
      </c>
      <c r="D26" s="21" t="s">
        <v>25</v>
      </c>
      <c r="E26" s="21" t="s">
        <v>269</v>
      </c>
      <c r="F26" s="21" t="s">
        <v>270</v>
      </c>
      <c r="G26" s="22" t="s">
        <v>169</v>
      </c>
      <c r="H26" s="23">
        <v>372351.79</v>
      </c>
      <c r="I26" s="24" t="s">
        <v>170</v>
      </c>
      <c r="J26" s="24" t="s">
        <v>5</v>
      </c>
      <c r="K26" s="37">
        <v>689</v>
      </c>
      <c r="L26" s="25">
        <v>148</v>
      </c>
      <c r="M26" s="26">
        <f>H26/K26</f>
        <v>540.42349782293172</v>
      </c>
    </row>
    <row r="27" spans="1:13" ht="77.25" thickBot="1" x14ac:dyDescent="0.35">
      <c r="A27" s="19" t="s">
        <v>219</v>
      </c>
      <c r="B27" s="19" t="s">
        <v>265</v>
      </c>
      <c r="C27" s="27" t="s">
        <v>220</v>
      </c>
      <c r="D27" s="21" t="s">
        <v>199</v>
      </c>
      <c r="E27" t="s">
        <v>279</v>
      </c>
      <c r="F27" s="21" t="s">
        <v>275</v>
      </c>
      <c r="G27" s="22" t="s">
        <v>169</v>
      </c>
      <c r="H27" s="23">
        <v>402566.63</v>
      </c>
      <c r="I27" s="24" t="s">
        <v>170</v>
      </c>
      <c r="J27" s="24" t="s">
        <v>5</v>
      </c>
      <c r="K27" s="37">
        <v>749</v>
      </c>
      <c r="L27" s="25">
        <v>161</v>
      </c>
      <c r="M27" s="26">
        <f>H27/K27</f>
        <v>537.47213618157548</v>
      </c>
    </row>
    <row r="28" spans="1:13" ht="50.25" thickBot="1" x14ac:dyDescent="0.35">
      <c r="A28" s="19" t="s">
        <v>221</v>
      </c>
      <c r="B28" s="19" t="s">
        <v>265</v>
      </c>
      <c r="C28" s="27" t="s">
        <v>222</v>
      </c>
      <c r="D28" s="21" t="s">
        <v>25</v>
      </c>
      <c r="E28" s="21" t="s">
        <v>269</v>
      </c>
      <c r="F28" s="21" t="s">
        <v>270</v>
      </c>
      <c r="G28" s="22" t="s">
        <v>169</v>
      </c>
      <c r="H28" s="23">
        <v>413916.91</v>
      </c>
      <c r="I28" s="24" t="s">
        <v>170</v>
      </c>
      <c r="J28" s="24" t="s">
        <v>5</v>
      </c>
      <c r="K28" s="37">
        <v>763</v>
      </c>
      <c r="L28" s="25">
        <v>165</v>
      </c>
      <c r="M28" s="26">
        <f>H28/K28</f>
        <v>542.48612057667106</v>
      </c>
    </row>
    <row r="29" spans="1:13" ht="50.25" thickBot="1" x14ac:dyDescent="0.35">
      <c r="A29" s="19" t="s">
        <v>223</v>
      </c>
      <c r="B29" s="19" t="s">
        <v>265</v>
      </c>
      <c r="C29" s="27" t="s">
        <v>224</v>
      </c>
      <c r="D29" s="21" t="s">
        <v>25</v>
      </c>
      <c r="E29" s="21" t="s">
        <v>269</v>
      </c>
      <c r="F29" s="21" t="s">
        <v>270</v>
      </c>
      <c r="G29" s="22" t="s">
        <v>169</v>
      </c>
      <c r="H29" s="23">
        <v>488429.32</v>
      </c>
      <c r="I29" s="24" t="s">
        <v>170</v>
      </c>
      <c r="J29" s="24" t="s">
        <v>5</v>
      </c>
      <c r="K29" s="37">
        <v>905</v>
      </c>
      <c r="L29" s="25">
        <v>195</v>
      </c>
      <c r="M29" s="26">
        <f>H29/K29</f>
        <v>539.70090607734812</v>
      </c>
    </row>
    <row r="30" spans="1:13" ht="50.25" thickBot="1" x14ac:dyDescent="0.35">
      <c r="A30" s="19" t="s">
        <v>225</v>
      </c>
      <c r="B30" s="19" t="s">
        <v>265</v>
      </c>
      <c r="C30" s="27" t="s">
        <v>226</v>
      </c>
      <c r="D30" s="21" t="s">
        <v>25</v>
      </c>
      <c r="E30" s="21" t="s">
        <v>269</v>
      </c>
      <c r="F30" s="21" t="s">
        <v>270</v>
      </c>
      <c r="G30" s="22" t="s">
        <v>169</v>
      </c>
      <c r="H30" s="23">
        <v>411709.91</v>
      </c>
      <c r="I30" s="24" t="s">
        <v>170</v>
      </c>
      <c r="J30" s="24" t="s">
        <v>5</v>
      </c>
      <c r="K30" s="37">
        <v>757</v>
      </c>
      <c r="L30" s="25">
        <v>164</v>
      </c>
      <c r="M30" s="26">
        <f>H30/K30</f>
        <v>543.87042272126814</v>
      </c>
    </row>
    <row r="31" spans="1:13" ht="50.25" thickBot="1" x14ac:dyDescent="0.35">
      <c r="A31" s="19" t="s">
        <v>227</v>
      </c>
      <c r="B31" s="19" t="s">
        <v>265</v>
      </c>
      <c r="C31" s="27" t="s">
        <v>228</v>
      </c>
      <c r="D31" s="21" t="s">
        <v>25</v>
      </c>
      <c r="E31" s="21" t="s">
        <v>269</v>
      </c>
      <c r="F31" s="21" t="s">
        <v>270</v>
      </c>
      <c r="G31" s="22" t="s">
        <v>169</v>
      </c>
      <c r="H31" s="23">
        <v>408294.32</v>
      </c>
      <c r="I31" s="24" t="s">
        <v>170</v>
      </c>
      <c r="J31" s="24" t="s">
        <v>5</v>
      </c>
      <c r="K31" s="37">
        <v>750</v>
      </c>
      <c r="L31" s="25">
        <v>163</v>
      </c>
      <c r="M31" s="26">
        <f>H31/K31</f>
        <v>544.39242666666667</v>
      </c>
    </row>
    <row r="32" spans="1:13" ht="50.25" thickBot="1" x14ac:dyDescent="0.35">
      <c r="A32" s="19" t="s">
        <v>229</v>
      </c>
      <c r="B32" s="19" t="s">
        <v>265</v>
      </c>
      <c r="C32" s="27" t="s">
        <v>230</v>
      </c>
      <c r="D32" s="21" t="s">
        <v>25</v>
      </c>
      <c r="E32" s="21" t="s">
        <v>269</v>
      </c>
      <c r="F32" s="21" t="s">
        <v>270</v>
      </c>
      <c r="G32" s="22" t="s">
        <v>169</v>
      </c>
      <c r="H32" s="23">
        <v>415650.98</v>
      </c>
      <c r="I32" s="24" t="s">
        <v>170</v>
      </c>
      <c r="J32" s="24" t="s">
        <v>5</v>
      </c>
      <c r="K32" s="37">
        <v>767</v>
      </c>
      <c r="L32" s="25">
        <v>166</v>
      </c>
      <c r="M32" s="26">
        <f>H32/K32</f>
        <v>541.91783572359839</v>
      </c>
    </row>
    <row r="33" spans="1:13" ht="50.25" thickBot="1" x14ac:dyDescent="0.35">
      <c r="A33" s="19" t="s">
        <v>231</v>
      </c>
      <c r="B33" s="19" t="s">
        <v>265</v>
      </c>
      <c r="C33" s="27" t="s">
        <v>232</v>
      </c>
      <c r="D33" s="21" t="s">
        <v>25</v>
      </c>
      <c r="E33" s="21" t="s">
        <v>269</v>
      </c>
      <c r="F33" s="21" t="s">
        <v>270</v>
      </c>
      <c r="G33" s="22" t="s">
        <v>169</v>
      </c>
      <c r="H33" s="23">
        <v>477131.56</v>
      </c>
      <c r="I33" s="24" t="s">
        <v>170</v>
      </c>
      <c r="J33" s="24" t="s">
        <v>5</v>
      </c>
      <c r="K33" s="37">
        <v>882</v>
      </c>
      <c r="L33" s="25">
        <v>190</v>
      </c>
      <c r="M33" s="26">
        <f>H33/K33</f>
        <v>540.96548752834462</v>
      </c>
    </row>
    <row r="34" spans="1:13" ht="50.25" thickBot="1" x14ac:dyDescent="0.35">
      <c r="A34" s="19" t="s">
        <v>233</v>
      </c>
      <c r="B34" s="19" t="s">
        <v>265</v>
      </c>
      <c r="C34" s="27" t="s">
        <v>234</v>
      </c>
      <c r="D34" s="21" t="s">
        <v>25</v>
      </c>
      <c r="E34" s="21" t="s">
        <v>269</v>
      </c>
      <c r="F34" s="21" t="s">
        <v>270</v>
      </c>
      <c r="G34" s="22" t="s">
        <v>169</v>
      </c>
      <c r="H34" s="23">
        <v>447599.85</v>
      </c>
      <c r="I34" s="24" t="s">
        <v>170</v>
      </c>
      <c r="J34" s="24" t="s">
        <v>5</v>
      </c>
      <c r="K34" s="37">
        <v>835</v>
      </c>
      <c r="L34" s="25">
        <v>179</v>
      </c>
      <c r="M34" s="26">
        <f>H34/K34</f>
        <v>536.04772455089812</v>
      </c>
    </row>
    <row r="35" spans="1:13" ht="77.25" thickBot="1" x14ac:dyDescent="0.35">
      <c r="A35" s="19" t="s">
        <v>235</v>
      </c>
      <c r="B35" s="19" t="s">
        <v>265</v>
      </c>
      <c r="C35" s="27" t="s">
        <v>236</v>
      </c>
      <c r="D35" s="21" t="s">
        <v>199</v>
      </c>
      <c r="E35" t="s">
        <v>279</v>
      </c>
      <c r="F35" s="21" t="s">
        <v>275</v>
      </c>
      <c r="G35" s="22" t="s">
        <v>169</v>
      </c>
      <c r="H35" s="23">
        <v>408189.21</v>
      </c>
      <c r="I35" s="24" t="s">
        <v>170</v>
      </c>
      <c r="J35" s="24" t="s">
        <v>5</v>
      </c>
      <c r="K35" s="37">
        <v>750</v>
      </c>
      <c r="L35" s="25">
        <v>163</v>
      </c>
      <c r="M35" s="26">
        <f>H35/K35</f>
        <v>544.25228000000004</v>
      </c>
    </row>
    <row r="36" spans="1:13" ht="50.25" thickBot="1" x14ac:dyDescent="0.35">
      <c r="A36" s="19" t="s">
        <v>237</v>
      </c>
      <c r="B36" s="19" t="s">
        <v>265</v>
      </c>
      <c r="C36" s="27" t="s">
        <v>238</v>
      </c>
      <c r="D36" s="21" t="s">
        <v>25</v>
      </c>
      <c r="E36" s="21" t="s">
        <v>269</v>
      </c>
      <c r="F36" s="21" t="s">
        <v>270</v>
      </c>
      <c r="G36" s="22" t="s">
        <v>169</v>
      </c>
      <c r="H36" s="23">
        <v>407453.55</v>
      </c>
      <c r="I36" s="24" t="s">
        <v>170</v>
      </c>
      <c r="J36" s="24" t="s">
        <v>5</v>
      </c>
      <c r="K36" s="37">
        <v>749</v>
      </c>
      <c r="L36" s="25">
        <v>162</v>
      </c>
      <c r="M36" s="26">
        <f>H36/K36</f>
        <v>543.99672897196263</v>
      </c>
    </row>
    <row r="37" spans="1:13" ht="50.25" thickBot="1" x14ac:dyDescent="0.35">
      <c r="A37" s="19" t="s">
        <v>239</v>
      </c>
      <c r="B37" s="19" t="s">
        <v>265</v>
      </c>
      <c r="C37" s="27" t="s">
        <v>240</v>
      </c>
      <c r="D37" s="21" t="s">
        <v>25</v>
      </c>
      <c r="E37" s="21" t="s">
        <v>269</v>
      </c>
      <c r="F37" s="21" t="s">
        <v>270</v>
      </c>
      <c r="G37" s="22" t="s">
        <v>169</v>
      </c>
      <c r="H37" s="23">
        <v>423795.83</v>
      </c>
      <c r="I37" s="24" t="s">
        <v>170</v>
      </c>
      <c r="J37" s="24" t="s">
        <v>5</v>
      </c>
      <c r="K37" s="37">
        <v>784</v>
      </c>
      <c r="L37" s="25">
        <v>169</v>
      </c>
      <c r="M37" s="26">
        <f>H37/K37</f>
        <v>540.55590561224494</v>
      </c>
    </row>
    <row r="38" spans="1:13" ht="50.25" thickBot="1" x14ac:dyDescent="0.35">
      <c r="A38" s="19" t="s">
        <v>241</v>
      </c>
      <c r="B38" s="19" t="s">
        <v>265</v>
      </c>
      <c r="C38" s="27" t="s">
        <v>242</v>
      </c>
      <c r="D38" s="21" t="s">
        <v>63</v>
      </c>
      <c r="E38" t="s">
        <v>283</v>
      </c>
      <c r="F38" s="21" t="s">
        <v>282</v>
      </c>
      <c r="G38" s="22" t="s">
        <v>169</v>
      </c>
      <c r="H38" s="23">
        <v>407033.18</v>
      </c>
      <c r="I38" s="24" t="s">
        <v>170</v>
      </c>
      <c r="J38" s="24" t="s">
        <v>5</v>
      </c>
      <c r="K38" s="37">
        <v>749</v>
      </c>
      <c r="L38" s="25">
        <v>162</v>
      </c>
      <c r="M38" s="26">
        <f>H38/K38</f>
        <v>543.43548731642193</v>
      </c>
    </row>
    <row r="39" spans="1:13" ht="50.25" thickBot="1" x14ac:dyDescent="0.35">
      <c r="A39" s="19" t="s">
        <v>243</v>
      </c>
      <c r="B39" s="19" t="s">
        <v>265</v>
      </c>
      <c r="C39" s="27" t="s">
        <v>244</v>
      </c>
      <c r="D39" s="21" t="s">
        <v>63</v>
      </c>
      <c r="E39" t="s">
        <v>284</v>
      </c>
      <c r="F39" s="21" t="s">
        <v>282</v>
      </c>
      <c r="G39" s="22" t="s">
        <v>169</v>
      </c>
      <c r="H39" s="23">
        <v>322484.19</v>
      </c>
      <c r="I39" s="24" t="s">
        <v>170</v>
      </c>
      <c r="J39" s="24" t="s">
        <v>5</v>
      </c>
      <c r="K39" s="37">
        <v>599</v>
      </c>
      <c r="L39" s="25">
        <v>128</v>
      </c>
      <c r="M39" s="26">
        <f>H39/K39</f>
        <v>538.37093489148583</v>
      </c>
    </row>
    <row r="40" spans="1:13" ht="50.25" thickBot="1" x14ac:dyDescent="0.35">
      <c r="A40" s="19" t="s">
        <v>245</v>
      </c>
      <c r="B40" s="19" t="s">
        <v>265</v>
      </c>
      <c r="C40" s="27" t="s">
        <v>246</v>
      </c>
      <c r="D40" s="21" t="s">
        <v>63</v>
      </c>
      <c r="E40" t="s">
        <v>285</v>
      </c>
      <c r="F40" s="21" t="s">
        <v>282</v>
      </c>
      <c r="G40" s="22" t="s">
        <v>169</v>
      </c>
      <c r="H40" s="23">
        <v>484645.87</v>
      </c>
      <c r="I40" s="24" t="s">
        <v>170</v>
      </c>
      <c r="J40" s="24" t="s">
        <v>5</v>
      </c>
      <c r="K40" s="37">
        <v>898</v>
      </c>
      <c r="L40" s="25">
        <v>193</v>
      </c>
      <c r="M40" s="26">
        <f>H40/K40</f>
        <v>539.69473273942094</v>
      </c>
    </row>
    <row r="41" spans="1:13" ht="50.25" thickBot="1" x14ac:dyDescent="0.35">
      <c r="A41" s="19" t="s">
        <v>247</v>
      </c>
      <c r="B41" s="19" t="s">
        <v>265</v>
      </c>
      <c r="C41" s="27" t="s">
        <v>248</v>
      </c>
      <c r="D41" s="21" t="s">
        <v>63</v>
      </c>
      <c r="E41" t="s">
        <v>286</v>
      </c>
      <c r="F41" s="21" t="s">
        <v>282</v>
      </c>
      <c r="G41" s="22" t="s">
        <v>169</v>
      </c>
      <c r="H41" s="23">
        <v>518171.2</v>
      </c>
      <c r="I41" s="24" t="s">
        <v>170</v>
      </c>
      <c r="J41" s="24" t="s">
        <v>5</v>
      </c>
      <c r="K41" s="37">
        <v>954</v>
      </c>
      <c r="L41" s="25">
        <v>207</v>
      </c>
      <c r="M41" s="26">
        <f>H41/K41</f>
        <v>543.15639412997905</v>
      </c>
    </row>
    <row r="42" spans="1:13" ht="50.25" thickBot="1" x14ac:dyDescent="0.35">
      <c r="A42" s="19" t="s">
        <v>249</v>
      </c>
      <c r="B42" s="19" t="s">
        <v>265</v>
      </c>
      <c r="C42" s="27" t="s">
        <v>250</v>
      </c>
      <c r="D42" s="21" t="s">
        <v>63</v>
      </c>
      <c r="E42" t="s">
        <v>287</v>
      </c>
      <c r="F42" s="21" t="s">
        <v>282</v>
      </c>
      <c r="G42" s="22" t="s">
        <v>169</v>
      </c>
      <c r="H42" s="23">
        <v>358216.54</v>
      </c>
      <c r="I42" s="24" t="s">
        <v>170</v>
      </c>
      <c r="J42" s="24" t="s">
        <v>5</v>
      </c>
      <c r="K42" s="37">
        <v>660</v>
      </c>
      <c r="L42" s="25">
        <v>143</v>
      </c>
      <c r="M42" s="26">
        <f>H42/K42</f>
        <v>542.75233333333335</v>
      </c>
    </row>
    <row r="43" spans="1:13" ht="50.25" thickBot="1" x14ac:dyDescent="0.35">
      <c r="A43" s="19" t="s">
        <v>251</v>
      </c>
      <c r="B43" s="19" t="s">
        <v>265</v>
      </c>
      <c r="C43" s="27" t="s">
        <v>252</v>
      </c>
      <c r="D43" s="21" t="s">
        <v>63</v>
      </c>
      <c r="E43" t="s">
        <v>288</v>
      </c>
      <c r="F43" s="21" t="s">
        <v>282</v>
      </c>
      <c r="G43" s="22" t="s">
        <v>169</v>
      </c>
      <c r="H43" s="23">
        <v>390323.05</v>
      </c>
      <c r="I43" s="24" t="s">
        <v>170</v>
      </c>
      <c r="J43" s="24" t="s">
        <v>5</v>
      </c>
      <c r="K43" s="37">
        <v>728.8</v>
      </c>
      <c r="L43" s="25">
        <v>156</v>
      </c>
      <c r="M43" s="26">
        <f>H43/K43</f>
        <v>535.56949780461036</v>
      </c>
    </row>
    <row r="44" spans="1:13" ht="50.25" thickBot="1" x14ac:dyDescent="0.35">
      <c r="A44" s="19" t="s">
        <v>253</v>
      </c>
      <c r="B44" s="19" t="s">
        <v>265</v>
      </c>
      <c r="C44" s="27" t="s">
        <v>254</v>
      </c>
      <c r="D44" s="21" t="s">
        <v>63</v>
      </c>
      <c r="E44" t="s">
        <v>289</v>
      </c>
      <c r="F44" s="21" t="s">
        <v>282</v>
      </c>
      <c r="G44" s="22" t="s">
        <v>169</v>
      </c>
      <c r="H44" s="23">
        <v>400727.48</v>
      </c>
      <c r="I44" s="24" t="s">
        <v>170</v>
      </c>
      <c r="J44" s="24" t="s">
        <v>5</v>
      </c>
      <c r="K44" s="37">
        <v>749</v>
      </c>
      <c r="L44" s="25">
        <v>160</v>
      </c>
      <c r="M44" s="26">
        <f>H44/K44</f>
        <v>535.01666221628841</v>
      </c>
    </row>
    <row r="45" spans="1:13" ht="50.25" thickBot="1" x14ac:dyDescent="0.35">
      <c r="A45" s="19" t="s">
        <v>255</v>
      </c>
      <c r="B45" s="19" t="s">
        <v>265</v>
      </c>
      <c r="C45" s="27" t="s">
        <v>256</v>
      </c>
      <c r="D45" s="21" t="s">
        <v>63</v>
      </c>
      <c r="E45" t="s">
        <v>290</v>
      </c>
      <c r="F45" s="21" t="s">
        <v>282</v>
      </c>
      <c r="G45" s="22" t="s">
        <v>169</v>
      </c>
      <c r="H45" s="23">
        <v>402829.37</v>
      </c>
      <c r="I45" s="24" t="s">
        <v>170</v>
      </c>
      <c r="J45" s="24" t="s">
        <v>5</v>
      </c>
      <c r="K45" s="37">
        <v>749</v>
      </c>
      <c r="L45" s="25">
        <v>161</v>
      </c>
      <c r="M45" s="26">
        <f>H45/K45</f>
        <v>537.82292389853137</v>
      </c>
    </row>
    <row r="46" spans="1:13" ht="64.5" thickBot="1" x14ac:dyDescent="0.35">
      <c r="A46" s="19" t="s">
        <v>257</v>
      </c>
      <c r="B46" s="19" t="s">
        <v>265</v>
      </c>
      <c r="C46" s="27" t="s">
        <v>258</v>
      </c>
      <c r="D46" s="21" t="s">
        <v>194</v>
      </c>
      <c r="E46" t="s">
        <v>274</v>
      </c>
      <c r="F46" s="36" t="s">
        <v>273</v>
      </c>
      <c r="G46" s="22" t="s">
        <v>169</v>
      </c>
      <c r="H46" s="23">
        <v>394106.49</v>
      </c>
      <c r="I46" s="24" t="s">
        <v>170</v>
      </c>
      <c r="J46" s="24" t="s">
        <v>5</v>
      </c>
      <c r="K46" s="37">
        <v>736.5</v>
      </c>
      <c r="L46" s="25">
        <v>157</v>
      </c>
      <c r="M46" s="26">
        <f>H46/K46</f>
        <v>535.10725050916494</v>
      </c>
    </row>
    <row r="47" spans="1:13" ht="50.25" thickBot="1" x14ac:dyDescent="0.35">
      <c r="A47" s="19" t="s">
        <v>259</v>
      </c>
      <c r="B47" s="19" t="s">
        <v>265</v>
      </c>
      <c r="C47" s="27" t="s">
        <v>260</v>
      </c>
      <c r="D47" s="21" t="s">
        <v>63</v>
      </c>
      <c r="E47" t="s">
        <v>290</v>
      </c>
      <c r="F47" s="21" t="s">
        <v>282</v>
      </c>
      <c r="G47" s="22" t="s">
        <v>169</v>
      </c>
      <c r="H47" s="23">
        <v>336961.03</v>
      </c>
      <c r="I47" s="24" t="s">
        <v>170</v>
      </c>
      <c r="J47" s="24" t="s">
        <v>5</v>
      </c>
      <c r="K47" s="37">
        <v>630</v>
      </c>
      <c r="L47" s="25">
        <v>134</v>
      </c>
      <c r="M47" s="26">
        <f>H47/K47</f>
        <v>534.85877777777785</v>
      </c>
    </row>
    <row r="48" spans="1:13" ht="51.75" thickBot="1" x14ac:dyDescent="0.35">
      <c r="A48" s="29" t="s">
        <v>261</v>
      </c>
      <c r="B48" s="19" t="s">
        <v>265</v>
      </c>
      <c r="C48" s="30" t="s">
        <v>262</v>
      </c>
      <c r="D48" s="31" t="s">
        <v>210</v>
      </c>
      <c r="E48" t="s">
        <v>281</v>
      </c>
      <c r="F48" s="28" t="s">
        <v>280</v>
      </c>
      <c r="G48" s="22" t="s">
        <v>169</v>
      </c>
      <c r="H48" s="23">
        <v>457557.65</v>
      </c>
      <c r="I48" s="24" t="s">
        <v>170</v>
      </c>
      <c r="J48" s="24" t="s">
        <v>5</v>
      </c>
      <c r="K48" s="37">
        <v>849</v>
      </c>
      <c r="L48" s="25">
        <v>183</v>
      </c>
      <c r="M48" s="26">
        <f>H48/K48</f>
        <v>538.93716136631338</v>
      </c>
    </row>
    <row r="49" spans="1:13" ht="51.75" thickBot="1" x14ac:dyDescent="0.35">
      <c r="A49" s="32" t="s">
        <v>263</v>
      </c>
      <c r="B49" s="19" t="s">
        <v>265</v>
      </c>
      <c r="C49" s="33" t="s">
        <v>264</v>
      </c>
      <c r="D49" s="21" t="s">
        <v>210</v>
      </c>
      <c r="E49" t="s">
        <v>281</v>
      </c>
      <c r="F49" s="28" t="s">
        <v>280</v>
      </c>
      <c r="G49" s="22" t="s">
        <v>169</v>
      </c>
      <c r="H49" s="23">
        <v>570140.69999999995</v>
      </c>
      <c r="I49" s="24" t="s">
        <v>170</v>
      </c>
      <c r="J49" s="24" t="s">
        <v>5</v>
      </c>
      <c r="K49" s="37">
        <v>1050</v>
      </c>
      <c r="L49" s="25">
        <v>228</v>
      </c>
      <c r="M49" s="26">
        <f>H49/K49</f>
        <v>542.99114285714279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H1" workbookViewId="0">
      <selection activeCell="J3" sqref="J3"/>
    </sheetView>
  </sheetViews>
  <sheetFormatPr baseColWidth="10" defaultRowHeight="15" x14ac:dyDescent="0.25"/>
  <cols>
    <col min="1" max="1" width="22.28515625" style="1" bestFit="1" customWidth="1"/>
    <col min="2" max="2" width="255.7109375" style="1" bestFit="1" customWidth="1"/>
    <col min="3" max="3" width="55" style="1" bestFit="1" customWidth="1"/>
    <col min="4" max="4" width="49.28515625" style="1" bestFit="1" customWidth="1"/>
    <col min="5" max="5" width="14.85546875" style="1" bestFit="1" customWidth="1"/>
    <col min="6" max="7" width="23.140625" style="1" bestFit="1" customWidth="1"/>
    <col min="8" max="8" width="12.7109375" style="1" bestFit="1" customWidth="1"/>
    <col min="9" max="9" width="24.28515625" style="1" bestFit="1" customWidth="1"/>
    <col min="10" max="10" width="15" style="1" bestFit="1" customWidth="1"/>
    <col min="11" max="11" width="26.42578125" style="1" bestFit="1" customWidth="1"/>
    <col min="12" max="16384" width="11.42578125" style="1"/>
  </cols>
  <sheetData>
    <row r="1" spans="1:11" x14ac:dyDescent="0.25">
      <c r="B1" s="2"/>
    </row>
    <row r="2" spans="1:11" ht="15.75" x14ac:dyDescent="0.25">
      <c r="A2" s="3" t="s">
        <v>99</v>
      </c>
      <c r="B2" s="4" t="s">
        <v>100</v>
      </c>
      <c r="C2" s="3" t="s">
        <v>101</v>
      </c>
      <c r="D2" s="3" t="s">
        <v>102</v>
      </c>
      <c r="E2" s="3" t="s">
        <v>103</v>
      </c>
      <c r="F2" s="3" t="s">
        <v>104</v>
      </c>
      <c r="G2" s="3" t="s">
        <v>105</v>
      </c>
      <c r="H2" s="3" t="s">
        <v>106</v>
      </c>
      <c r="I2" s="3" t="s">
        <v>107</v>
      </c>
      <c r="J2" s="3" t="s">
        <v>108</v>
      </c>
      <c r="K2" s="3" t="s">
        <v>109</v>
      </c>
    </row>
    <row r="3" spans="1:11" ht="15.75" x14ac:dyDescent="0.25">
      <c r="A3" s="5" t="s">
        <v>0</v>
      </c>
      <c r="B3" s="6" t="s">
        <v>1</v>
      </c>
      <c r="C3" s="7" t="s">
        <v>2</v>
      </c>
      <c r="D3" s="5" t="s">
        <v>3</v>
      </c>
      <c r="E3" s="8">
        <v>664843.77</v>
      </c>
      <c r="F3" s="5" t="s">
        <v>4</v>
      </c>
      <c r="G3" s="5" t="s">
        <v>5</v>
      </c>
      <c r="H3" s="5">
        <f t="shared" ref="H3:H42" si="0">E3*0.3</f>
        <v>199453.13099999999</v>
      </c>
      <c r="I3" s="9" t="s">
        <v>116</v>
      </c>
      <c r="J3" s="10">
        <f>(E3/10000)*4</f>
        <v>265.93750799999998</v>
      </c>
      <c r="K3" s="11" t="s">
        <v>154</v>
      </c>
    </row>
    <row r="4" spans="1:11" ht="15.75" x14ac:dyDescent="0.25">
      <c r="A4" s="5" t="s">
        <v>6</v>
      </c>
      <c r="B4" s="7" t="s">
        <v>7</v>
      </c>
      <c r="C4" s="7" t="s">
        <v>2</v>
      </c>
      <c r="D4" s="5" t="s">
        <v>3</v>
      </c>
      <c r="E4" s="8">
        <v>432553.5</v>
      </c>
      <c r="F4" s="5" t="s">
        <v>4</v>
      </c>
      <c r="G4" s="5" t="s">
        <v>5</v>
      </c>
      <c r="H4" s="5">
        <f t="shared" si="0"/>
        <v>129766.04999999999</v>
      </c>
      <c r="I4" s="12" t="s">
        <v>117</v>
      </c>
      <c r="J4" s="10">
        <f t="shared" ref="J4:J37" si="1">(E4/10000)*4</f>
        <v>173.0214</v>
      </c>
      <c r="K4" s="11" t="s">
        <v>154</v>
      </c>
    </row>
    <row r="5" spans="1:11" ht="15.75" x14ac:dyDescent="0.25">
      <c r="A5" s="5" t="s">
        <v>8</v>
      </c>
      <c r="B5" s="7" t="s">
        <v>9</v>
      </c>
      <c r="C5" s="7" t="s">
        <v>10</v>
      </c>
      <c r="D5" s="5" t="s">
        <v>3</v>
      </c>
      <c r="E5" s="8">
        <v>935914</v>
      </c>
      <c r="F5" s="5" t="s">
        <v>11</v>
      </c>
      <c r="G5" s="5" t="s">
        <v>5</v>
      </c>
      <c r="H5" s="5">
        <f t="shared" si="0"/>
        <v>280774.2</v>
      </c>
      <c r="I5" s="13" t="s">
        <v>118</v>
      </c>
      <c r="J5" s="10">
        <f t="shared" si="1"/>
        <v>374.36559999999997</v>
      </c>
      <c r="K5" s="11" t="s">
        <v>154</v>
      </c>
    </row>
    <row r="6" spans="1:11" ht="15.75" x14ac:dyDescent="0.25">
      <c r="A6" s="5" t="s">
        <v>12</v>
      </c>
      <c r="B6" s="7" t="s">
        <v>13</v>
      </c>
      <c r="C6" s="7" t="s">
        <v>14</v>
      </c>
      <c r="D6" s="5" t="s">
        <v>3</v>
      </c>
      <c r="E6" s="8">
        <v>982691.03</v>
      </c>
      <c r="F6" s="5" t="s">
        <v>11</v>
      </c>
      <c r="G6" s="5" t="s">
        <v>5</v>
      </c>
      <c r="H6" s="5">
        <f t="shared" si="0"/>
        <v>294807.30900000001</v>
      </c>
      <c r="I6" s="12" t="s">
        <v>119</v>
      </c>
      <c r="J6" s="10">
        <f t="shared" si="1"/>
        <v>393.076412</v>
      </c>
      <c r="K6" s="14" t="s">
        <v>155</v>
      </c>
    </row>
    <row r="7" spans="1:11" ht="15.75" x14ac:dyDescent="0.25">
      <c r="A7" s="5" t="s">
        <v>15</v>
      </c>
      <c r="B7" s="7" t="s">
        <v>16</v>
      </c>
      <c r="C7" s="7" t="s">
        <v>17</v>
      </c>
      <c r="D7" s="5" t="s">
        <v>3</v>
      </c>
      <c r="E7" s="8">
        <v>601024.06000000006</v>
      </c>
      <c r="F7" s="5" t="s">
        <v>11</v>
      </c>
      <c r="G7" s="5" t="s">
        <v>5</v>
      </c>
      <c r="H7" s="5">
        <f t="shared" si="0"/>
        <v>180307.21800000002</v>
      </c>
      <c r="I7" s="13" t="s">
        <v>120</v>
      </c>
      <c r="J7" s="10">
        <f t="shared" si="1"/>
        <v>240.40962400000004</v>
      </c>
      <c r="K7" s="14" t="s">
        <v>155</v>
      </c>
    </row>
    <row r="8" spans="1:11" ht="15.75" x14ac:dyDescent="0.25">
      <c r="A8" s="5" t="s">
        <v>18</v>
      </c>
      <c r="B8" s="7" t="s">
        <v>19</v>
      </c>
      <c r="C8" s="7" t="s">
        <v>20</v>
      </c>
      <c r="D8" s="5" t="s">
        <v>3</v>
      </c>
      <c r="E8" s="8">
        <v>565996.41</v>
      </c>
      <c r="F8" s="5" t="s">
        <v>11</v>
      </c>
      <c r="G8" s="5" t="s">
        <v>5</v>
      </c>
      <c r="H8" s="5">
        <f t="shared" si="0"/>
        <v>169798.92300000001</v>
      </c>
      <c r="I8" s="13" t="s">
        <v>121</v>
      </c>
      <c r="J8" s="10">
        <f t="shared" si="1"/>
        <v>226.39856400000002</v>
      </c>
      <c r="K8" s="11" t="s">
        <v>154</v>
      </c>
    </row>
    <row r="9" spans="1:11" ht="15.75" x14ac:dyDescent="0.25">
      <c r="A9" s="5" t="s">
        <v>21</v>
      </c>
      <c r="B9" s="7" t="s">
        <v>22</v>
      </c>
      <c r="C9" s="7" t="s">
        <v>14</v>
      </c>
      <c r="D9" s="5" t="s">
        <v>3</v>
      </c>
      <c r="E9" s="8">
        <v>444589.5</v>
      </c>
      <c r="F9" s="5" t="s">
        <v>11</v>
      </c>
      <c r="G9" s="5" t="s">
        <v>5</v>
      </c>
      <c r="H9" s="5">
        <f t="shared" si="0"/>
        <v>133376.85</v>
      </c>
      <c r="I9" s="13" t="s">
        <v>122</v>
      </c>
      <c r="J9" s="10">
        <f t="shared" si="1"/>
        <v>177.83580000000001</v>
      </c>
      <c r="K9" s="11" t="s">
        <v>154</v>
      </c>
    </row>
    <row r="10" spans="1:11" ht="25.5" x14ac:dyDescent="0.25">
      <c r="A10" s="5" t="s">
        <v>23</v>
      </c>
      <c r="B10" s="7" t="s">
        <v>24</v>
      </c>
      <c r="C10" s="7" t="s">
        <v>25</v>
      </c>
      <c r="D10" s="5" t="s">
        <v>3</v>
      </c>
      <c r="E10" s="8">
        <v>677795.78</v>
      </c>
      <c r="F10" s="5" t="s">
        <v>11</v>
      </c>
      <c r="G10" s="5" t="s">
        <v>5</v>
      </c>
      <c r="H10" s="5">
        <f t="shared" si="0"/>
        <v>203338.734</v>
      </c>
      <c r="I10" s="13" t="s">
        <v>123</v>
      </c>
      <c r="J10" s="10">
        <f t="shared" si="1"/>
        <v>271.118312</v>
      </c>
      <c r="K10" s="14" t="s">
        <v>156</v>
      </c>
    </row>
    <row r="11" spans="1:11" ht="25.5" x14ac:dyDescent="0.25">
      <c r="A11" s="5" t="s">
        <v>26</v>
      </c>
      <c r="B11" s="7" t="s">
        <v>27</v>
      </c>
      <c r="C11" s="7" t="s">
        <v>25</v>
      </c>
      <c r="D11" s="5" t="s">
        <v>3</v>
      </c>
      <c r="E11" s="8">
        <v>1235201.1299999999</v>
      </c>
      <c r="F11" s="5" t="s">
        <v>11</v>
      </c>
      <c r="G11" s="5" t="s">
        <v>5</v>
      </c>
      <c r="H11" s="5">
        <f t="shared" si="0"/>
        <v>370560.33899999998</v>
      </c>
      <c r="I11" s="13" t="s">
        <v>124</v>
      </c>
      <c r="J11" s="10">
        <f t="shared" si="1"/>
        <v>494.08045199999998</v>
      </c>
      <c r="K11" s="14" t="s">
        <v>156</v>
      </c>
    </row>
    <row r="12" spans="1:11" ht="25.5" x14ac:dyDescent="0.25">
      <c r="A12" s="5" t="s">
        <v>30</v>
      </c>
      <c r="B12" s="7" t="s">
        <v>31</v>
      </c>
      <c r="C12" s="7" t="s">
        <v>14</v>
      </c>
      <c r="D12" s="5" t="s">
        <v>3</v>
      </c>
      <c r="E12" s="8">
        <v>359153.77</v>
      </c>
      <c r="F12" s="5" t="s">
        <v>11</v>
      </c>
      <c r="G12" s="5" t="s">
        <v>5</v>
      </c>
      <c r="H12" s="5">
        <f t="shared" si="0"/>
        <v>107746.13100000001</v>
      </c>
      <c r="I12" s="13" t="s">
        <v>125</v>
      </c>
      <c r="J12" s="10">
        <f t="shared" si="1"/>
        <v>143.661508</v>
      </c>
      <c r="K12" s="14" t="s">
        <v>156</v>
      </c>
    </row>
    <row r="13" spans="1:11" ht="25.5" x14ac:dyDescent="0.25">
      <c r="A13" s="5" t="s">
        <v>32</v>
      </c>
      <c r="B13" s="7" t="s">
        <v>33</v>
      </c>
      <c r="C13" s="7" t="s">
        <v>10</v>
      </c>
      <c r="D13" s="5" t="s">
        <v>3</v>
      </c>
      <c r="E13" s="8">
        <v>382078.48</v>
      </c>
      <c r="F13" s="5" t="s">
        <v>11</v>
      </c>
      <c r="G13" s="5" t="s">
        <v>5</v>
      </c>
      <c r="H13" s="5">
        <f t="shared" si="0"/>
        <v>114623.54399999999</v>
      </c>
      <c r="I13" s="13" t="s">
        <v>126</v>
      </c>
      <c r="J13" s="10">
        <f t="shared" si="1"/>
        <v>152.83139199999999</v>
      </c>
      <c r="K13" s="14" t="s">
        <v>157</v>
      </c>
    </row>
    <row r="14" spans="1:11" ht="25.5" x14ac:dyDescent="0.25">
      <c r="A14" s="5" t="s">
        <v>34</v>
      </c>
      <c r="B14" s="7" t="s">
        <v>35</v>
      </c>
      <c r="C14" s="7" t="s">
        <v>10</v>
      </c>
      <c r="D14" s="5" t="s">
        <v>3</v>
      </c>
      <c r="E14" s="8">
        <v>202392.43</v>
      </c>
      <c r="F14" s="5" t="s">
        <v>11</v>
      </c>
      <c r="G14" s="5" t="s">
        <v>5</v>
      </c>
      <c r="H14" s="5">
        <f t="shared" si="0"/>
        <v>60717.728999999992</v>
      </c>
      <c r="I14" s="13" t="s">
        <v>127</v>
      </c>
      <c r="J14" s="10">
        <f t="shared" si="1"/>
        <v>80.956971999999993</v>
      </c>
      <c r="K14" s="14" t="s">
        <v>157</v>
      </c>
    </row>
    <row r="15" spans="1:11" ht="15.75" x14ac:dyDescent="0.25">
      <c r="A15" s="5" t="s">
        <v>36</v>
      </c>
      <c r="B15" s="7" t="s">
        <v>37</v>
      </c>
      <c r="C15" s="7" t="s">
        <v>38</v>
      </c>
      <c r="D15" s="5" t="s">
        <v>3</v>
      </c>
      <c r="E15" s="8">
        <v>217356.25</v>
      </c>
      <c r="F15" s="5" t="s">
        <v>11</v>
      </c>
      <c r="G15" s="5" t="s">
        <v>5</v>
      </c>
      <c r="H15" s="5">
        <f t="shared" si="0"/>
        <v>65206.875</v>
      </c>
      <c r="I15" s="13" t="s">
        <v>128</v>
      </c>
      <c r="J15" s="10">
        <f t="shared" si="1"/>
        <v>86.942499999999995</v>
      </c>
      <c r="K15" s="14" t="s">
        <v>155</v>
      </c>
    </row>
    <row r="16" spans="1:11" ht="15.75" x14ac:dyDescent="0.25">
      <c r="A16" s="5" t="s">
        <v>39</v>
      </c>
      <c r="B16" s="7" t="s">
        <v>40</v>
      </c>
      <c r="C16" s="7" t="s">
        <v>38</v>
      </c>
      <c r="D16" s="5" t="s">
        <v>3</v>
      </c>
      <c r="E16" s="8">
        <v>964336.73</v>
      </c>
      <c r="F16" s="5" t="s">
        <v>11</v>
      </c>
      <c r="G16" s="5" t="s">
        <v>5</v>
      </c>
      <c r="H16" s="5">
        <f t="shared" si="0"/>
        <v>289301.01899999997</v>
      </c>
      <c r="I16" s="13" t="s">
        <v>129</v>
      </c>
      <c r="J16" s="10">
        <f t="shared" si="1"/>
        <v>385.734692</v>
      </c>
      <c r="K16" s="14" t="s">
        <v>155</v>
      </c>
    </row>
    <row r="17" spans="1:11" ht="15.75" x14ac:dyDescent="0.25">
      <c r="A17" s="5" t="s">
        <v>41</v>
      </c>
      <c r="B17" s="7" t="s">
        <v>42</v>
      </c>
      <c r="C17" s="7" t="s">
        <v>38</v>
      </c>
      <c r="D17" s="5" t="s">
        <v>3</v>
      </c>
      <c r="E17" s="8">
        <v>769789.79</v>
      </c>
      <c r="F17" s="5" t="s">
        <v>11</v>
      </c>
      <c r="G17" s="5" t="s">
        <v>5</v>
      </c>
      <c r="H17" s="5">
        <f t="shared" si="0"/>
        <v>230936.93700000001</v>
      </c>
      <c r="I17" s="13" t="s">
        <v>130</v>
      </c>
      <c r="J17" s="10">
        <f t="shared" si="1"/>
        <v>307.91591600000004</v>
      </c>
      <c r="K17" s="14" t="s">
        <v>155</v>
      </c>
    </row>
    <row r="18" spans="1:11" ht="15.75" x14ac:dyDescent="0.25">
      <c r="A18" s="5" t="s">
        <v>44</v>
      </c>
      <c r="B18" s="7" t="s">
        <v>45</v>
      </c>
      <c r="C18" s="7" t="s">
        <v>2</v>
      </c>
      <c r="D18" s="5" t="s">
        <v>3</v>
      </c>
      <c r="E18" s="8">
        <v>1011261.06</v>
      </c>
      <c r="F18" s="5" t="s">
        <v>11</v>
      </c>
      <c r="G18" s="5" t="s">
        <v>5</v>
      </c>
      <c r="H18" s="5">
        <f t="shared" si="0"/>
        <v>303378.31800000003</v>
      </c>
      <c r="I18" s="13" t="s">
        <v>131</v>
      </c>
      <c r="J18" s="10">
        <f t="shared" si="1"/>
        <v>404.50442400000003</v>
      </c>
      <c r="K18" s="14" t="s">
        <v>155</v>
      </c>
    </row>
    <row r="19" spans="1:11" ht="15.75" x14ac:dyDescent="0.25">
      <c r="A19" s="5" t="s">
        <v>46</v>
      </c>
      <c r="B19" s="7" t="s">
        <v>47</v>
      </c>
      <c r="C19" s="7" t="s">
        <v>48</v>
      </c>
      <c r="D19" s="5" t="s">
        <v>3</v>
      </c>
      <c r="E19" s="8">
        <v>1274477.57</v>
      </c>
      <c r="F19" s="5" t="s">
        <v>11</v>
      </c>
      <c r="G19" s="5" t="s">
        <v>5</v>
      </c>
      <c r="H19" s="5">
        <f t="shared" si="0"/>
        <v>382343.27100000001</v>
      </c>
      <c r="I19" s="13" t="s">
        <v>132</v>
      </c>
      <c r="J19" s="10">
        <f t="shared" si="1"/>
        <v>509.79102800000004</v>
      </c>
      <c r="K19" s="14" t="s">
        <v>155</v>
      </c>
    </row>
    <row r="20" spans="1:11" ht="15.75" x14ac:dyDescent="0.25">
      <c r="A20" s="5" t="s">
        <v>49</v>
      </c>
      <c r="B20" s="7" t="s">
        <v>50</v>
      </c>
      <c r="C20" s="7" t="s">
        <v>14</v>
      </c>
      <c r="D20" s="5" t="s">
        <v>3</v>
      </c>
      <c r="E20" s="8">
        <v>284414.96999999997</v>
      </c>
      <c r="F20" s="5" t="s">
        <v>11</v>
      </c>
      <c r="G20" s="5" t="s">
        <v>5</v>
      </c>
      <c r="H20" s="5">
        <f t="shared" si="0"/>
        <v>85324.490999999995</v>
      </c>
      <c r="I20" s="13" t="s">
        <v>133</v>
      </c>
      <c r="J20" s="10">
        <f t="shared" si="1"/>
        <v>113.76598799999999</v>
      </c>
      <c r="K20" s="14" t="s">
        <v>158</v>
      </c>
    </row>
    <row r="21" spans="1:11" ht="15.75" x14ac:dyDescent="0.25">
      <c r="A21" s="5" t="s">
        <v>51</v>
      </c>
      <c r="B21" s="7" t="s">
        <v>52</v>
      </c>
      <c r="C21" s="7" t="s">
        <v>53</v>
      </c>
      <c r="D21" s="5" t="s">
        <v>3</v>
      </c>
      <c r="E21" s="8">
        <v>1330278.46</v>
      </c>
      <c r="F21" s="5" t="s">
        <v>11</v>
      </c>
      <c r="G21" s="5" t="s">
        <v>5</v>
      </c>
      <c r="H21" s="5">
        <f t="shared" si="0"/>
        <v>399083.538</v>
      </c>
      <c r="I21" s="13" t="s">
        <v>134</v>
      </c>
      <c r="J21" s="10">
        <f t="shared" si="1"/>
        <v>532.11138399999993</v>
      </c>
      <c r="K21" s="14" t="s">
        <v>158</v>
      </c>
    </row>
    <row r="22" spans="1:11" ht="15.75" x14ac:dyDescent="0.25">
      <c r="A22" s="5" t="s">
        <v>57</v>
      </c>
      <c r="B22" s="7" t="s">
        <v>58</v>
      </c>
      <c r="C22" s="7" t="s">
        <v>53</v>
      </c>
      <c r="D22" s="5" t="s">
        <v>3</v>
      </c>
      <c r="E22" s="8">
        <v>1585827.66</v>
      </c>
      <c r="F22" s="5" t="s">
        <v>11</v>
      </c>
      <c r="G22" s="5" t="s">
        <v>5</v>
      </c>
      <c r="H22" s="5">
        <f t="shared" si="0"/>
        <v>475748.29799999995</v>
      </c>
      <c r="I22" s="13" t="s">
        <v>135</v>
      </c>
      <c r="J22" s="10">
        <f t="shared" si="1"/>
        <v>634.33106399999997</v>
      </c>
      <c r="K22" s="14" t="s">
        <v>159</v>
      </c>
    </row>
    <row r="23" spans="1:11" ht="25.5" x14ac:dyDescent="0.25">
      <c r="A23" s="5" t="s">
        <v>59</v>
      </c>
      <c r="B23" s="7" t="s">
        <v>60</v>
      </c>
      <c r="C23" s="7" t="s">
        <v>10</v>
      </c>
      <c r="D23" s="5" t="s">
        <v>3</v>
      </c>
      <c r="E23" s="8">
        <v>744852.12</v>
      </c>
      <c r="F23" s="5" t="s">
        <v>11</v>
      </c>
      <c r="G23" s="5" t="s">
        <v>5</v>
      </c>
      <c r="H23" s="5">
        <f t="shared" si="0"/>
        <v>223455.636</v>
      </c>
      <c r="I23" s="13" t="s">
        <v>136</v>
      </c>
      <c r="J23" s="10">
        <f t="shared" si="1"/>
        <v>297.94084800000002</v>
      </c>
      <c r="K23" s="14" t="s">
        <v>160</v>
      </c>
    </row>
    <row r="24" spans="1:11" ht="25.5" x14ac:dyDescent="0.25">
      <c r="A24" s="5" t="s">
        <v>61</v>
      </c>
      <c r="B24" s="7" t="s">
        <v>62</v>
      </c>
      <c r="C24" s="7" t="s">
        <v>63</v>
      </c>
      <c r="D24" s="5" t="s">
        <v>3</v>
      </c>
      <c r="E24" s="8">
        <v>215591.52</v>
      </c>
      <c r="F24" s="5" t="s">
        <v>11</v>
      </c>
      <c r="G24" s="5" t="s">
        <v>5</v>
      </c>
      <c r="H24" s="5">
        <f t="shared" si="0"/>
        <v>64677.455999999991</v>
      </c>
      <c r="I24" s="13" t="s">
        <v>137</v>
      </c>
      <c r="J24" s="10">
        <f t="shared" si="1"/>
        <v>86.23660799999999</v>
      </c>
      <c r="K24" s="14" t="s">
        <v>160</v>
      </c>
    </row>
    <row r="25" spans="1:11" ht="15.75" x14ac:dyDescent="0.25">
      <c r="A25" s="5" t="s">
        <v>64</v>
      </c>
      <c r="B25" s="7" t="s">
        <v>65</v>
      </c>
      <c r="C25" s="7" t="s">
        <v>63</v>
      </c>
      <c r="D25" s="5" t="s">
        <v>3</v>
      </c>
      <c r="E25" s="8">
        <v>1319598.3899999999</v>
      </c>
      <c r="F25" s="5" t="s">
        <v>11</v>
      </c>
      <c r="G25" s="5" t="s">
        <v>5</v>
      </c>
      <c r="H25" s="5">
        <f t="shared" si="0"/>
        <v>395879.51699999993</v>
      </c>
      <c r="I25" s="13" t="s">
        <v>138</v>
      </c>
      <c r="J25" s="10">
        <f t="shared" si="1"/>
        <v>527.83935599999995</v>
      </c>
      <c r="K25" s="14" t="s">
        <v>159</v>
      </c>
    </row>
    <row r="26" spans="1:11" ht="15.75" x14ac:dyDescent="0.25">
      <c r="A26" s="5" t="s">
        <v>66</v>
      </c>
      <c r="B26" s="7" t="s">
        <v>67</v>
      </c>
      <c r="C26" s="7" t="s">
        <v>68</v>
      </c>
      <c r="D26" s="5" t="s">
        <v>3</v>
      </c>
      <c r="E26" s="8">
        <v>668776.53</v>
      </c>
      <c r="F26" s="5" t="s">
        <v>11</v>
      </c>
      <c r="G26" s="5" t="s">
        <v>5</v>
      </c>
      <c r="H26" s="5">
        <f t="shared" si="0"/>
        <v>200632.959</v>
      </c>
      <c r="I26" s="13" t="s">
        <v>139</v>
      </c>
      <c r="J26" s="10">
        <f t="shared" si="1"/>
        <v>267.51061200000004</v>
      </c>
      <c r="K26" s="14" t="s">
        <v>159</v>
      </c>
    </row>
    <row r="27" spans="1:11" ht="15.75" x14ac:dyDescent="0.25">
      <c r="A27" s="5" t="s">
        <v>73</v>
      </c>
      <c r="B27" s="7" t="s">
        <v>74</v>
      </c>
      <c r="C27" s="7" t="s">
        <v>75</v>
      </c>
      <c r="D27" s="5" t="s">
        <v>3</v>
      </c>
      <c r="E27" s="8">
        <v>10355443.98</v>
      </c>
      <c r="F27" s="5" t="s">
        <v>11</v>
      </c>
      <c r="G27" s="5" t="s">
        <v>5</v>
      </c>
      <c r="H27" s="5">
        <f t="shared" si="0"/>
        <v>3106633.1940000001</v>
      </c>
      <c r="I27" s="13" t="s">
        <v>140</v>
      </c>
      <c r="J27" s="10">
        <v>8117</v>
      </c>
      <c r="K27" s="14" t="s">
        <v>161</v>
      </c>
    </row>
    <row r="28" spans="1:11" ht="15.75" x14ac:dyDescent="0.25">
      <c r="A28" s="5" t="s">
        <v>76</v>
      </c>
      <c r="B28" s="15" t="s">
        <v>77</v>
      </c>
      <c r="C28" s="7" t="s">
        <v>78</v>
      </c>
      <c r="D28" s="5" t="s">
        <v>79</v>
      </c>
      <c r="E28" s="16">
        <v>1319063.57</v>
      </c>
      <c r="F28" s="5" t="s">
        <v>115</v>
      </c>
      <c r="G28" s="5" t="s">
        <v>5</v>
      </c>
      <c r="H28" s="5">
        <f t="shared" si="0"/>
        <v>395719.071</v>
      </c>
      <c r="I28" s="13" t="s">
        <v>141</v>
      </c>
      <c r="J28" s="10">
        <f t="shared" si="1"/>
        <v>527.62542800000006</v>
      </c>
      <c r="K28" s="14" t="s">
        <v>159</v>
      </c>
    </row>
    <row r="29" spans="1:11" ht="25.5" x14ac:dyDescent="0.25">
      <c r="A29" s="5" t="s">
        <v>80</v>
      </c>
      <c r="B29" s="7" t="s">
        <v>55</v>
      </c>
      <c r="C29" s="7" t="s">
        <v>56</v>
      </c>
      <c r="D29" s="5" t="s">
        <v>3</v>
      </c>
      <c r="E29" s="8">
        <v>688582.74</v>
      </c>
      <c r="F29" s="5" t="s">
        <v>81</v>
      </c>
      <c r="G29" s="5" t="s">
        <v>5</v>
      </c>
      <c r="H29" s="5">
        <f t="shared" si="0"/>
        <v>206574.82199999999</v>
      </c>
      <c r="I29" s="13" t="s">
        <v>142</v>
      </c>
      <c r="J29" s="10">
        <f t="shared" si="1"/>
        <v>275.43309599999998</v>
      </c>
      <c r="K29" s="14" t="s">
        <v>156</v>
      </c>
    </row>
    <row r="30" spans="1:11" ht="25.5" x14ac:dyDescent="0.25">
      <c r="A30" s="5" t="s">
        <v>82</v>
      </c>
      <c r="B30" s="7" t="s">
        <v>69</v>
      </c>
      <c r="C30" s="7" t="s">
        <v>56</v>
      </c>
      <c r="D30" s="5" t="s">
        <v>3</v>
      </c>
      <c r="E30" s="8">
        <v>436936.76</v>
      </c>
      <c r="F30" s="5" t="s">
        <v>81</v>
      </c>
      <c r="G30" s="5" t="s">
        <v>5</v>
      </c>
      <c r="H30" s="5">
        <f t="shared" si="0"/>
        <v>131081.02799999999</v>
      </c>
      <c r="I30" s="13" t="s">
        <v>144</v>
      </c>
      <c r="J30" s="10">
        <f t="shared" si="1"/>
        <v>174.77470400000001</v>
      </c>
      <c r="K30" s="14" t="s">
        <v>156</v>
      </c>
    </row>
    <row r="31" spans="1:11" ht="15.75" x14ac:dyDescent="0.25">
      <c r="A31" s="5" t="s">
        <v>83</v>
      </c>
      <c r="B31" s="7" t="s">
        <v>70</v>
      </c>
      <c r="C31" s="7" t="s">
        <v>56</v>
      </c>
      <c r="D31" s="5" t="s">
        <v>3</v>
      </c>
      <c r="E31" s="8">
        <v>351067.79</v>
      </c>
      <c r="F31" s="5" t="s">
        <v>81</v>
      </c>
      <c r="G31" s="5" t="s">
        <v>5</v>
      </c>
      <c r="H31" s="5">
        <f t="shared" si="0"/>
        <v>105320.33699999998</v>
      </c>
      <c r="I31" s="13" t="s">
        <v>143</v>
      </c>
      <c r="J31" s="10">
        <f t="shared" si="1"/>
        <v>140.42711599999998</v>
      </c>
      <c r="K31" s="14" t="s">
        <v>161</v>
      </c>
    </row>
    <row r="32" spans="1:11" ht="25.5" x14ac:dyDescent="0.25">
      <c r="A32" s="5" t="s">
        <v>84</v>
      </c>
      <c r="B32" s="7" t="s">
        <v>28</v>
      </c>
      <c r="C32" s="7" t="s">
        <v>56</v>
      </c>
      <c r="D32" s="5" t="s">
        <v>3</v>
      </c>
      <c r="E32" s="8">
        <v>575765.18999999994</v>
      </c>
      <c r="F32" s="5" t="s">
        <v>85</v>
      </c>
      <c r="G32" s="5" t="s">
        <v>5</v>
      </c>
      <c r="H32" s="5">
        <f t="shared" si="0"/>
        <v>172729.55699999997</v>
      </c>
      <c r="I32" s="13" t="s">
        <v>146</v>
      </c>
      <c r="J32" s="10">
        <f t="shared" si="1"/>
        <v>230.30607599999999</v>
      </c>
      <c r="K32" s="14" t="s">
        <v>157</v>
      </c>
    </row>
    <row r="33" spans="1:11" ht="25.5" x14ac:dyDescent="0.25">
      <c r="A33" s="5" t="s">
        <v>86</v>
      </c>
      <c r="B33" s="7" t="s">
        <v>29</v>
      </c>
      <c r="C33" s="7" t="s">
        <v>56</v>
      </c>
      <c r="D33" s="5" t="s">
        <v>3</v>
      </c>
      <c r="E33" s="8">
        <v>240840.62</v>
      </c>
      <c r="F33" s="5" t="s">
        <v>85</v>
      </c>
      <c r="G33" s="5" t="s">
        <v>5</v>
      </c>
      <c r="H33" s="5">
        <f t="shared" si="0"/>
        <v>72252.186000000002</v>
      </c>
      <c r="I33" s="13" t="s">
        <v>145</v>
      </c>
      <c r="J33" s="10">
        <f t="shared" si="1"/>
        <v>96.336247999999998</v>
      </c>
      <c r="K33" s="14" t="s">
        <v>160</v>
      </c>
    </row>
    <row r="34" spans="1:11" ht="25.5" x14ac:dyDescent="0.25">
      <c r="A34" s="5" t="s">
        <v>87</v>
      </c>
      <c r="B34" s="7" t="s">
        <v>43</v>
      </c>
      <c r="C34" s="7" t="s">
        <v>56</v>
      </c>
      <c r="D34" s="5" t="s">
        <v>3</v>
      </c>
      <c r="E34" s="8">
        <v>372708.26</v>
      </c>
      <c r="F34" s="5" t="s">
        <v>85</v>
      </c>
      <c r="G34" s="5" t="s">
        <v>5</v>
      </c>
      <c r="H34" s="5">
        <f t="shared" si="0"/>
        <v>111812.478</v>
      </c>
      <c r="I34" s="13" t="s">
        <v>147</v>
      </c>
      <c r="J34" s="10">
        <f t="shared" si="1"/>
        <v>149.083304</v>
      </c>
      <c r="K34" s="14" t="s">
        <v>157</v>
      </c>
    </row>
    <row r="35" spans="1:11" ht="25.5" x14ac:dyDescent="0.25">
      <c r="A35" s="5" t="s">
        <v>88</v>
      </c>
      <c r="B35" s="7" t="s">
        <v>54</v>
      </c>
      <c r="C35" s="7" t="s">
        <v>56</v>
      </c>
      <c r="D35" s="5" t="s">
        <v>3</v>
      </c>
      <c r="E35" s="8">
        <v>175404.42</v>
      </c>
      <c r="F35" s="5" t="s">
        <v>85</v>
      </c>
      <c r="G35" s="5" t="s">
        <v>5</v>
      </c>
      <c r="H35" s="5">
        <f t="shared" si="0"/>
        <v>52621.326000000001</v>
      </c>
      <c r="I35" s="13" t="s">
        <v>148</v>
      </c>
      <c r="J35" s="10">
        <f t="shared" si="1"/>
        <v>70.161768000000009</v>
      </c>
      <c r="K35" s="14" t="s">
        <v>160</v>
      </c>
    </row>
    <row r="36" spans="1:11" ht="25.5" x14ac:dyDescent="0.25">
      <c r="A36" s="5" t="s">
        <v>89</v>
      </c>
      <c r="B36" s="7" t="s">
        <v>71</v>
      </c>
      <c r="C36" s="7" t="s">
        <v>56</v>
      </c>
      <c r="D36" s="5" t="s">
        <v>3</v>
      </c>
      <c r="E36" s="8">
        <v>366655.26</v>
      </c>
      <c r="F36" s="5" t="s">
        <v>85</v>
      </c>
      <c r="G36" s="5" t="s">
        <v>5</v>
      </c>
      <c r="H36" s="5">
        <f t="shared" si="0"/>
        <v>109996.57799999999</v>
      </c>
      <c r="I36" s="13" t="s">
        <v>149</v>
      </c>
      <c r="J36" s="10">
        <f t="shared" si="1"/>
        <v>146.662104</v>
      </c>
      <c r="K36" s="14" t="s">
        <v>162</v>
      </c>
    </row>
    <row r="37" spans="1:11" ht="15.75" x14ac:dyDescent="0.25">
      <c r="A37" s="5" t="s">
        <v>90</v>
      </c>
      <c r="B37" s="7" t="s">
        <v>72</v>
      </c>
      <c r="C37" s="7" t="s">
        <v>56</v>
      </c>
      <c r="D37" s="5" t="s">
        <v>3</v>
      </c>
      <c r="E37" s="8">
        <v>246736.5</v>
      </c>
      <c r="F37" s="5" t="s">
        <v>85</v>
      </c>
      <c r="G37" s="5" t="s">
        <v>5</v>
      </c>
      <c r="H37" s="5">
        <f t="shared" si="0"/>
        <v>74020.95</v>
      </c>
      <c r="I37" s="13" t="s">
        <v>150</v>
      </c>
      <c r="J37" s="10">
        <f t="shared" si="1"/>
        <v>98.694599999999994</v>
      </c>
      <c r="K37" s="11" t="s">
        <v>154</v>
      </c>
    </row>
    <row r="38" spans="1:11" ht="15.75" x14ac:dyDescent="0.25">
      <c r="A38" s="5" t="s">
        <v>91</v>
      </c>
      <c r="B38" s="5" t="s">
        <v>110</v>
      </c>
      <c r="C38" s="7" t="s">
        <v>78</v>
      </c>
      <c r="D38" s="5" t="s">
        <v>92</v>
      </c>
      <c r="E38" s="8">
        <v>192920</v>
      </c>
      <c r="F38" s="5" t="s">
        <v>93</v>
      </c>
      <c r="G38" s="5" t="s">
        <v>94</v>
      </c>
      <c r="H38" s="5">
        <f t="shared" si="0"/>
        <v>57876</v>
      </c>
      <c r="I38" s="10" t="s">
        <v>151</v>
      </c>
      <c r="J38" s="10" t="s">
        <v>163</v>
      </c>
      <c r="K38" s="11" t="s">
        <v>154</v>
      </c>
    </row>
    <row r="39" spans="1:11" ht="15.75" x14ac:dyDescent="0.25">
      <c r="A39" s="5" t="s">
        <v>95</v>
      </c>
      <c r="B39" s="5" t="s">
        <v>111</v>
      </c>
      <c r="C39" s="7" t="s">
        <v>78</v>
      </c>
      <c r="D39" s="5" t="s">
        <v>92</v>
      </c>
      <c r="E39" s="8">
        <v>230800</v>
      </c>
      <c r="F39" s="5" t="s">
        <v>93</v>
      </c>
      <c r="G39" s="5" t="s">
        <v>94</v>
      </c>
      <c r="H39" s="5">
        <f t="shared" si="0"/>
        <v>69240</v>
      </c>
      <c r="I39" s="10"/>
      <c r="J39" s="10"/>
      <c r="K39" s="11" t="s">
        <v>154</v>
      </c>
    </row>
    <row r="40" spans="1:11" ht="15.75" x14ac:dyDescent="0.25">
      <c r="A40" s="5" t="s">
        <v>96</v>
      </c>
      <c r="B40" s="5" t="s">
        <v>114</v>
      </c>
      <c r="C40" s="7" t="s">
        <v>78</v>
      </c>
      <c r="D40" s="5" t="s">
        <v>92</v>
      </c>
      <c r="E40" s="8">
        <v>220480</v>
      </c>
      <c r="F40" s="5" t="s">
        <v>93</v>
      </c>
      <c r="G40" s="5" t="s">
        <v>94</v>
      </c>
      <c r="H40" s="5">
        <f t="shared" si="0"/>
        <v>66144</v>
      </c>
      <c r="I40" s="10" t="s">
        <v>153</v>
      </c>
      <c r="J40" s="10" t="s">
        <v>164</v>
      </c>
      <c r="K40" s="11" t="s">
        <v>154</v>
      </c>
    </row>
    <row r="41" spans="1:11" ht="15.75" x14ac:dyDescent="0.25">
      <c r="A41" s="5" t="s">
        <v>97</v>
      </c>
      <c r="B41" s="5" t="s">
        <v>112</v>
      </c>
      <c r="C41" s="7" t="s">
        <v>78</v>
      </c>
      <c r="D41" s="5" t="s">
        <v>92</v>
      </c>
      <c r="E41" s="8">
        <v>96460</v>
      </c>
      <c r="F41" s="5" t="s">
        <v>93</v>
      </c>
      <c r="G41" s="5" t="s">
        <v>94</v>
      </c>
      <c r="H41" s="5">
        <f t="shared" si="0"/>
        <v>28938</v>
      </c>
      <c r="I41" s="10" t="s">
        <v>152</v>
      </c>
      <c r="J41" s="10" t="s">
        <v>165</v>
      </c>
      <c r="K41" s="11" t="s">
        <v>154</v>
      </c>
    </row>
    <row r="42" spans="1:11" ht="15.75" x14ac:dyDescent="0.25">
      <c r="A42" s="5" t="s">
        <v>98</v>
      </c>
      <c r="B42" s="5" t="s">
        <v>113</v>
      </c>
      <c r="C42" s="7" t="s">
        <v>78</v>
      </c>
      <c r="D42" s="5" t="s">
        <v>92</v>
      </c>
      <c r="E42" s="8">
        <v>258356</v>
      </c>
      <c r="F42" s="5" t="s">
        <v>93</v>
      </c>
      <c r="G42" s="5" t="s">
        <v>94</v>
      </c>
      <c r="H42" s="5">
        <f t="shared" si="0"/>
        <v>77506.8</v>
      </c>
      <c r="I42" s="10" t="s">
        <v>152</v>
      </c>
      <c r="J42" s="10" t="s">
        <v>165</v>
      </c>
      <c r="K42" s="11"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vt:lpstr>
      <vt:lpstr>Hoja2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MARCO ANTONIO GONZALEZ GONZALEZ</cp:lastModifiedBy>
  <dcterms:created xsi:type="dcterms:W3CDTF">2016-01-11T15:16:02Z</dcterms:created>
  <dcterms:modified xsi:type="dcterms:W3CDTF">2016-02-16T21:14:21Z</dcterms:modified>
</cp:coreProperties>
</file>